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0" windowWidth="15192" windowHeight="9972" activeTab="0"/>
  </bookViews>
  <sheets>
    <sheet name="дек 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U3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КГС 2 320 089,00</t>
        </r>
      </text>
    </comment>
    <comment ref="U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ВУС- табл 3 прил 13 к проекту бюджета</t>
        </r>
      </text>
    </comment>
  </commentList>
</comments>
</file>

<file path=xl/sharedStrings.xml><?xml version="1.0" encoding="utf-8"?>
<sst xmlns="http://schemas.openxmlformats.org/spreadsheetml/2006/main" count="79" uniqueCount="79">
  <si>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</si>
  <si>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</si>
  <si>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</si>
  <si>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</si>
  <si>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</si>
  <si>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</si>
  <si>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</si>
  <si>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</si>
  <si>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</si>
  <si>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</si>
  <si>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</si>
  <si>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</si>
  <si>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</si>
  <si>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</si>
  <si>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</si>
  <si>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</si>
  <si>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</si>
  <si>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</si>
  <si>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</si>
  <si>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</si>
  <si>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</si>
  <si>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</si>
  <si>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</si>
  <si>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</si>
  <si>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</si>
  <si>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</si>
  <si>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</si>
  <si>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</si>
  <si>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</si>
  <si>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</si>
  <si>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</si>
  <si>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</si>
  <si>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</si>
  <si>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</si>
  <si>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</si>
  <si>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</si>
  <si>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</si>
  <si>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</si>
  <si>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</si>
  <si>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</si>
  <si>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</si>
  <si>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</si>
  <si>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</si>
  <si>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</si>
  <si>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</si>
  <si>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</si>
  <si>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</si>
  <si>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</si>
  <si>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</si>
  <si>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</si>
  <si>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</si>
  <si>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</si>
  <si>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</si>
  <si>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</si>
  <si>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</si>
  <si>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</si>
  <si>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</si>
  <si>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</si>
  <si>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</si>
  <si>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</si>
  <si>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</si>
  <si>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</si>
  <si>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</si>
  <si>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</si>
  <si>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</si>
  <si>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</si>
  <si>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</si>
  <si>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</si>
  <si>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 xml:space="preserve">Прогноз на 2021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</si>
  <si>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</si>
  <si>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</si>
  <si>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</si>
  <si>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</si>
  <si>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</si>
  <si>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Прогнозируемый объем доходов бюджета Пиндушского городского поселения на 2022 год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</si>
  <si>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</si>
  <si>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</si>
  <si>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r>
      <t xml:space="preserve">к решению очередной  </t>
    </r>
    <r>
      <rPr>
        <sz val="10"/>
        <color indexed="10"/>
        <rFont val="Times New Roman"/>
        <family val="1"/>
      </rPr>
      <t>XXХVIII</t>
    </r>
    <r>
      <rPr>
        <sz val="10"/>
        <rFont val="Times New Roman"/>
        <family val="1"/>
      </rPr>
      <t xml:space="preserve"> сессии IV созыва</t>
    </r>
  </si>
  <si>
    <r>
      <t xml:space="preserve">от </t>
    </r>
    <r>
      <rPr>
        <sz val="10"/>
        <rFont val="Times New Roman"/>
        <family val="1"/>
      </rPr>
      <t xml:space="preserve"> № _________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</si>
</sst>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4" fontId="2" fillId="0" borderId="0" xfId="52" applyNumberFormat="1">
      <alignment/>
      <protection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3" fillId="0" borderId="18" xfId="52" applyNumberFormat="1" applyFont="1" applyFill="1" applyBorder="1" applyAlignment="1" applyProtection="1">
      <alignment horizontal="center" wrapText="1"/>
      <protection hidden="1"/>
    </xf>
    <xf numFmtId="184" fontId="14" fillId="0" borderId="18" xfId="52" applyNumberFormat="1" applyFont="1" applyFill="1" applyBorder="1" applyAlignment="1" applyProtection="1">
      <alignment horizontal="center" wrapText="1"/>
      <protection hidden="1"/>
    </xf>
    <xf numFmtId="184" fontId="13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5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SheetLayoutView="100" zoomScalePageLayoutView="0" workbookViewId="0" topLeftCell="F2">
      <selection activeCell="G6" sqref="G6:U6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50390625" style="3" hidden="1" customWidth="1"/>
    <col min="17" max="19" width="0" style="3" hidden="1" customWidth="1"/>
    <col min="20" max="20" width="8.375" style="3" hidden="1" customWidth="1"/>
    <col min="21" max="21" width="11.875" style="3" customWidth="1"/>
    <col min="22" max="25" width="0" style="3" hidden="1" customWidth="1"/>
    <col min="26" max="26" width="15.50390625" style="3" customWidth="1"/>
    <col min="27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77" t="s">
        <v>67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7" t="s">
        <v>77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77" t="s">
        <v>73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77" t="s">
        <v>78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45"/>
      <c r="W6" s="45"/>
      <c r="X6" s="45"/>
      <c r="Y6" s="45"/>
    </row>
    <row r="7" spans="1:25" s="26" customFormat="1" ht="23.25" customHeight="1">
      <c r="A7" s="33"/>
      <c r="B7" s="33"/>
      <c r="C7" s="33"/>
      <c r="D7" s="33"/>
      <c r="E7" s="33"/>
      <c r="F7" s="83" t="s">
        <v>74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33"/>
      <c r="W7" s="33"/>
      <c r="X7" s="33"/>
      <c r="Y7" s="33"/>
    </row>
    <row r="8" spans="1:25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78" t="s">
        <v>29</v>
      </c>
      <c r="G10" s="84" t="s">
        <v>28</v>
      </c>
      <c r="H10" s="51" t="s">
        <v>5</v>
      </c>
      <c r="I10" s="51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79" t="s">
        <v>68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50"/>
      <c r="F11" s="78"/>
      <c r="G11" s="84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79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69">
        <f>U13+U15+U17+U20+U25</f>
        <v>11483.55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69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70">
        <v>3600</v>
      </c>
      <c r="V14" s="28"/>
      <c r="W14" s="28"/>
      <c r="X14" s="28"/>
      <c r="Y14" s="28"/>
      <c r="Z14" s="3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69">
        <f>U16</f>
        <v>2772.25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70">
        <v>2772.25</v>
      </c>
      <c r="V16" s="28"/>
      <c r="W16" s="28"/>
      <c r="X16" s="28"/>
      <c r="Y16" s="28"/>
      <c r="Z16" s="3">
        <v>2772250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69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70">
        <v>752</v>
      </c>
      <c r="V18" s="28"/>
      <c r="W18" s="28"/>
      <c r="X18" s="28"/>
      <c r="Y18" s="28"/>
      <c r="Z18" s="3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70">
        <v>1671</v>
      </c>
      <c r="V19" s="28"/>
      <c r="W19" s="28"/>
      <c r="X19" s="28"/>
      <c r="Y19" s="28"/>
      <c r="Z19" s="3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69">
        <f>U21+U22+U23+U24</f>
        <v>2628.3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70</v>
      </c>
      <c r="G21" s="37" t="s">
        <v>69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70">
        <f>1300-500</f>
        <v>800</v>
      </c>
      <c r="V21" s="28"/>
      <c r="W21" s="28"/>
      <c r="X21" s="28"/>
      <c r="Y21" s="28"/>
      <c r="Z21" s="3">
        <v>800000</v>
      </c>
    </row>
    <row r="22" spans="1:26" ht="56.25" customHeight="1" thickBot="1">
      <c r="A22" s="32"/>
      <c r="B22" s="32"/>
      <c r="C22" s="32"/>
      <c r="D22" s="32"/>
      <c r="E22" s="32"/>
      <c r="F22" s="71" t="s">
        <v>75</v>
      </c>
      <c r="G22" s="72" t="s">
        <v>76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70">
        <v>60.18</v>
      </c>
      <c r="V22" s="28"/>
      <c r="W22" s="28"/>
      <c r="X22" s="28"/>
      <c r="Y22" s="28"/>
      <c r="Z22" s="3">
        <v>60180</v>
      </c>
    </row>
    <row r="23" spans="1:26" ht="59.25" customHeight="1">
      <c r="A23" s="85" t="s">
        <v>23</v>
      </c>
      <c r="B23" s="86"/>
      <c r="C23" s="86"/>
      <c r="D23" s="86"/>
      <c r="E23" s="86"/>
      <c r="F23" s="46" t="s">
        <v>72</v>
      </c>
      <c r="G23" s="37" t="s">
        <v>71</v>
      </c>
      <c r="H23" s="82"/>
      <c r="I23" s="82"/>
      <c r="J23" s="82"/>
      <c r="K23" s="82"/>
      <c r="L23" s="82"/>
      <c r="M23" s="80"/>
      <c r="N23" s="80"/>
      <c r="O23" s="80"/>
      <c r="P23" s="80"/>
      <c r="Q23" s="80"/>
      <c r="R23" s="80"/>
      <c r="S23" s="80"/>
      <c r="T23" s="80"/>
      <c r="U23" s="73">
        <v>844.12</v>
      </c>
      <c r="V23" s="92"/>
      <c r="W23" s="92"/>
      <c r="X23" s="92"/>
      <c r="Y23" s="93"/>
      <c r="Z23" s="49">
        <v>844120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3">
        <v>924</v>
      </c>
      <c r="V24" s="29"/>
      <c r="W24" s="19"/>
      <c r="X24" s="19"/>
      <c r="Y24" s="17"/>
      <c r="Z24" s="3">
        <v>924000</v>
      </c>
    </row>
    <row r="25" spans="1:25" ht="26.25" customHeight="1">
      <c r="A25" s="89" t="s">
        <v>24</v>
      </c>
      <c r="B25" s="89"/>
      <c r="C25" s="89"/>
      <c r="D25" s="89"/>
      <c r="E25" s="85"/>
      <c r="F25" s="38" t="s">
        <v>63</v>
      </c>
      <c r="G25" s="42" t="s">
        <v>62</v>
      </c>
      <c r="H25" s="82"/>
      <c r="I25" s="82"/>
      <c r="J25" s="82"/>
      <c r="K25" s="82"/>
      <c r="L25" s="82"/>
      <c r="M25" s="80"/>
      <c r="N25" s="80"/>
      <c r="O25" s="80"/>
      <c r="P25" s="80"/>
      <c r="Q25" s="80"/>
      <c r="R25" s="80"/>
      <c r="S25" s="80"/>
      <c r="T25" s="80"/>
      <c r="U25" s="55">
        <v>60</v>
      </c>
      <c r="V25" s="87"/>
      <c r="W25" s="80"/>
      <c r="X25" s="80"/>
      <c r="Y25" s="88"/>
    </row>
    <row r="26" spans="1:26" ht="17.25" customHeight="1">
      <c r="A26" s="14"/>
      <c r="B26" s="14"/>
      <c r="C26" s="14"/>
      <c r="D26" s="14"/>
      <c r="E26" s="15"/>
      <c r="F26" s="38" t="s">
        <v>64</v>
      </c>
      <c r="G26" s="42" t="s">
        <v>65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4">
        <v>60</v>
      </c>
      <c r="V26" s="23"/>
      <c r="W26" s="13"/>
      <c r="X26" s="13"/>
      <c r="Y26" s="10"/>
      <c r="Z26" s="3">
        <v>60000</v>
      </c>
    </row>
    <row r="27" spans="1:25" ht="32.25" customHeight="1">
      <c r="A27" s="14"/>
      <c r="B27" s="14"/>
      <c r="C27" s="14"/>
      <c r="D27" s="14"/>
      <c r="E27" s="15"/>
      <c r="F27" s="38" t="s">
        <v>43</v>
      </c>
      <c r="G27" s="56" t="s">
        <v>40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7">
        <f>U28</f>
        <v>8322.9</v>
      </c>
      <c r="V27" s="23"/>
      <c r="W27" s="13"/>
      <c r="X27" s="13"/>
      <c r="Y27" s="10"/>
    </row>
    <row r="28" spans="1:25" ht="32.25" customHeight="1">
      <c r="A28" s="14"/>
      <c r="B28" s="14"/>
      <c r="C28" s="14"/>
      <c r="D28" s="14"/>
      <c r="E28" s="15"/>
      <c r="F28" s="38" t="s">
        <v>42</v>
      </c>
      <c r="G28" s="43" t="s">
        <v>41</v>
      </c>
      <c r="H28" s="16"/>
      <c r="I28" s="16"/>
      <c r="J28" s="16"/>
      <c r="K28" s="16"/>
      <c r="L28" s="16"/>
      <c r="M28" s="13"/>
      <c r="N28" s="13"/>
      <c r="O28" s="13"/>
      <c r="P28" s="13"/>
      <c r="Q28" s="13"/>
      <c r="R28" s="13"/>
      <c r="S28" s="13"/>
      <c r="T28" s="13"/>
      <c r="U28" s="74">
        <f>U29+U30+U31+U32</f>
        <v>8322.9</v>
      </c>
      <c r="V28" s="23"/>
      <c r="W28" s="13"/>
      <c r="X28" s="13"/>
      <c r="Y28" s="10"/>
    </row>
    <row r="29" spans="1:26" ht="21" customHeight="1">
      <c r="A29" s="89" t="s">
        <v>25</v>
      </c>
      <c r="B29" s="89"/>
      <c r="C29" s="89"/>
      <c r="D29" s="89"/>
      <c r="E29" s="85"/>
      <c r="F29" s="38" t="s">
        <v>45</v>
      </c>
      <c r="G29" s="37" t="s">
        <v>44</v>
      </c>
      <c r="H29" s="82"/>
      <c r="I29" s="82"/>
      <c r="J29" s="82"/>
      <c r="K29" s="82"/>
      <c r="L29" s="82"/>
      <c r="M29" s="80"/>
      <c r="N29" s="80"/>
      <c r="O29" s="80"/>
      <c r="P29" s="80"/>
      <c r="Q29" s="80"/>
      <c r="R29" s="80"/>
      <c r="S29" s="80"/>
      <c r="T29" s="80"/>
      <c r="U29" s="75">
        <v>5626</v>
      </c>
      <c r="V29" s="87"/>
      <c r="W29" s="80"/>
      <c r="X29" s="80"/>
      <c r="Y29" s="88"/>
      <c r="Z29" s="3">
        <v>5626000</v>
      </c>
    </row>
    <row r="30" spans="1:26" ht="24.75" customHeight="1">
      <c r="A30" s="39"/>
      <c r="B30" s="39"/>
      <c r="C30" s="39"/>
      <c r="D30" s="39"/>
      <c r="E30" s="40"/>
      <c r="F30" s="38" t="s">
        <v>46</v>
      </c>
      <c r="G30" s="37" t="s">
        <v>48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75">
        <v>2320.1</v>
      </c>
      <c r="V30" s="23"/>
      <c r="W30" s="13"/>
      <c r="X30" s="13"/>
      <c r="Y30" s="10"/>
      <c r="Z30" s="3">
        <v>2320089</v>
      </c>
    </row>
    <row r="31" spans="1:26" ht="14.25" customHeight="1" thickBot="1">
      <c r="A31" s="90" t="s">
        <v>26</v>
      </c>
      <c r="B31" s="90"/>
      <c r="C31" s="90"/>
      <c r="D31" s="90"/>
      <c r="E31" s="91"/>
      <c r="F31" s="38" t="s">
        <v>49</v>
      </c>
      <c r="G31" s="37" t="s">
        <v>47</v>
      </c>
      <c r="H31" s="82"/>
      <c r="I31" s="82"/>
      <c r="J31" s="82"/>
      <c r="K31" s="82"/>
      <c r="L31" s="82"/>
      <c r="M31" s="80"/>
      <c r="N31" s="80"/>
      <c r="O31" s="80"/>
      <c r="P31" s="80"/>
      <c r="Q31" s="80"/>
      <c r="R31" s="80"/>
      <c r="S31" s="80"/>
      <c r="T31" s="80"/>
      <c r="U31" s="75">
        <v>376.8</v>
      </c>
      <c r="V31" s="87"/>
      <c r="W31" s="80"/>
      <c r="X31" s="80"/>
      <c r="Y31" s="88"/>
      <c r="Z31" s="3">
        <v>376800</v>
      </c>
    </row>
    <row r="32" spans="1:25" ht="20.25" customHeight="1" hidden="1">
      <c r="A32" s="20"/>
      <c r="B32" s="20"/>
      <c r="C32" s="20"/>
      <c r="D32" s="20"/>
      <c r="E32" s="20"/>
      <c r="F32" s="58" t="s">
        <v>51</v>
      </c>
      <c r="G32" s="59" t="s">
        <v>50</v>
      </c>
      <c r="H32" s="60"/>
      <c r="I32" s="60"/>
      <c r="J32" s="61"/>
      <c r="K32" s="61"/>
      <c r="L32" s="61"/>
      <c r="M32" s="60"/>
      <c r="N32" s="60"/>
      <c r="O32" s="60"/>
      <c r="P32" s="60"/>
      <c r="Q32" s="60"/>
      <c r="R32" s="60"/>
      <c r="S32" s="60"/>
      <c r="T32" s="60"/>
      <c r="U32" s="76"/>
      <c r="V32" s="11"/>
      <c r="W32" s="11"/>
      <c r="X32" s="11"/>
      <c r="Y32" s="11"/>
    </row>
    <row r="33" spans="1:26" ht="15.75" customHeight="1" thickBot="1">
      <c r="A33" s="12"/>
      <c r="B33" s="12"/>
      <c r="C33" s="12"/>
      <c r="D33" s="12"/>
      <c r="E33" s="12"/>
      <c r="F33" s="62"/>
      <c r="G33" s="63" t="s">
        <v>66</v>
      </c>
      <c r="H33" s="64"/>
      <c r="I33" s="64"/>
      <c r="J33" s="64">
        <v>0</v>
      </c>
      <c r="K33" s="64">
        <v>0</v>
      </c>
      <c r="L33" s="64">
        <v>0</v>
      </c>
      <c r="M33" s="65">
        <f aca="true" t="shared" si="0" ref="M33:T33">SUM(M23:M31)</f>
        <v>0</v>
      </c>
      <c r="N33" s="65">
        <f t="shared" si="0"/>
        <v>0</v>
      </c>
      <c r="O33" s="65">
        <f t="shared" si="0"/>
        <v>0</v>
      </c>
      <c r="P33" s="65">
        <f t="shared" si="0"/>
        <v>0</v>
      </c>
      <c r="Q33" s="65">
        <f t="shared" si="0"/>
        <v>0</v>
      </c>
      <c r="R33" s="65">
        <f t="shared" si="0"/>
        <v>0</v>
      </c>
      <c r="S33" s="65">
        <f t="shared" si="0"/>
        <v>0</v>
      </c>
      <c r="T33" s="65">
        <f t="shared" si="0"/>
        <v>0</v>
      </c>
      <c r="U33" s="66">
        <f>U27+U12-0.1</f>
        <v>19806.35</v>
      </c>
      <c r="V33" s="25">
        <f>SUM(V23:V31)</f>
        <v>0</v>
      </c>
      <c r="W33" s="21">
        <f>SUM(W23:W31)</f>
        <v>0</v>
      </c>
      <c r="X33" s="21">
        <f>SUM(X23:X31)</f>
        <v>0</v>
      </c>
      <c r="Y33" s="24">
        <f>SUM(Y23:Y31)</f>
        <v>0</v>
      </c>
      <c r="Z33" s="3">
        <f>SUM(Z14:Z32)</f>
        <v>19806439</v>
      </c>
    </row>
    <row r="34" spans="1:25" ht="24.75" customHeight="1">
      <c r="A34" s="1"/>
      <c r="B34" s="1"/>
      <c r="C34" s="1"/>
      <c r="D34" s="1"/>
      <c r="E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</sheetData>
  <sheetProtection/>
  <mergeCells count="28">
    <mergeCell ref="A25:E25"/>
    <mergeCell ref="H25:L25"/>
    <mergeCell ref="M25:P25"/>
    <mergeCell ref="M31:P31"/>
    <mergeCell ref="Q25:T25"/>
    <mergeCell ref="V23:Y23"/>
    <mergeCell ref="V25:Y25"/>
    <mergeCell ref="Q23:T23"/>
    <mergeCell ref="A23:E23"/>
    <mergeCell ref="G2:U2"/>
    <mergeCell ref="V31:Y31"/>
    <mergeCell ref="V29:Y29"/>
    <mergeCell ref="A29:E29"/>
    <mergeCell ref="H29:L29"/>
    <mergeCell ref="M29:P29"/>
    <mergeCell ref="Q29:T29"/>
    <mergeCell ref="A31:E31"/>
    <mergeCell ref="H31:L31"/>
    <mergeCell ref="G4:U4"/>
    <mergeCell ref="F10:F11"/>
    <mergeCell ref="U10:U11"/>
    <mergeCell ref="Q31:T31"/>
    <mergeCell ref="G6:U6"/>
    <mergeCell ref="G5:U5"/>
    <mergeCell ref="H23:L23"/>
    <mergeCell ref="F7:U7"/>
    <mergeCell ref="G10:G11"/>
    <mergeCell ref="M23:P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2020-11-05T05:20:19Z</cp:lastPrinted>
  <dcterms:created xsi:type="dcterms:W3CDTF">2010-12-31T10:37:18Z</dcterms:created>
  <dcterms:modified xsi:type="dcterms:W3CDTF">2021-11-03T16:13:32Z</dcterms:modified>
  <cp:category/>
  <cp:version/>
  <cp:contentType/>
  <cp:contentStatus/>
</cp:coreProperties>
</file>