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088" activeTab="3"/>
  </bookViews>
  <sheets>
    <sheet name="28.12.21." sheetId="1" r:id="rId1"/>
    <sheet name="14.06.22." sheetId="2" r:id="rId2"/>
    <sheet name="08.07.22." sheetId="3" r:id="rId3"/>
    <sheet name="10.11.22" sheetId="4" r:id="rId4"/>
  </sheets>
  <definedNames>
    <definedName name="_xlnm.Print_Area" localSheetId="2">'08.07.22.'!$A$1:$X$29</definedName>
    <definedName name="_xlnm.Print_Area" localSheetId="3">'10.11.22'!$A$1:$X$31</definedName>
    <definedName name="_xlnm.Print_Area" localSheetId="1">'14.06.22.'!$A$1:$X$28</definedName>
    <definedName name="_xlnm.Print_Area" localSheetId="0">'28.12.21.'!$A$1:$X$23</definedName>
  </definedNames>
  <calcPr fullCalcOnLoad="1"/>
</workbook>
</file>

<file path=xl/comments4.xml><?xml version="1.0" encoding="utf-8"?>
<comments xmlns="http://schemas.openxmlformats.org/spreadsheetml/2006/main">
  <authors>
    <author>Kirill</author>
  </authors>
  <commentList>
    <comment ref="T20" authorId="0">
      <text>
        <r>
          <rPr>
            <b/>
            <sz val="9"/>
            <rFont val="Tahoma"/>
            <family val="2"/>
          </rPr>
          <t>Kirill:</t>
        </r>
        <r>
          <rPr>
            <sz val="9"/>
            <rFont val="Tahoma"/>
            <family val="2"/>
          </rPr>
          <t xml:space="preserve">
1100 - снос домов, 858,8 - ППМИ</t>
        </r>
      </text>
    </comment>
  </commentList>
</comments>
</file>

<file path=xl/sharedStrings.xml><?xml version="1.0" encoding="utf-8"?>
<sst xmlns="http://schemas.openxmlformats.org/spreadsheetml/2006/main" count="193" uniqueCount="54">
  <si>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</si>
  <si>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</si>
  <si>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</si>
  <si>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</si>
  <si>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</si>
  <si>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</si>
  <si>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</si>
  <si>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</si>
  <si>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</si>
  <si>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</si>
  <si>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</si>
  <si>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</si>
  <si>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</si>
  <si>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</si>
  <si>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</si>
  <si>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</si>
  <si>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</si>
  <si>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</si>
  <si>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</si>
  <si>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</si>
  <si>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</si>
  <si>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</si>
  <si>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</si>
  <si>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90220201001100000151</t>
  </si>
  <si>
    <t>90220203015100000151</t>
  </si>
  <si>
    <t>(расшифровка подписи)</t>
  </si>
  <si>
    <t>(тыс.рублей)</t>
  </si>
  <si>
    <t>Приложение № 6</t>
  </si>
  <si>
    <t>Наименование межбюджетных трансфертов</t>
  </si>
  <si>
    <t xml:space="preserve">Субвенции бюджетам на осуществление полномочий по первичному воинскому учету на территориях, где отсутствуют военные комиссариаты </t>
  </si>
  <si>
    <t>Прочий межбюджетный трасферт, передаваемый бюджетам поселений на реализацию мероприятий государственной программы Республики Карелия "Развитие культуры" (в целях частичной компенсации расходов на повышение оплаты труда работников бюджетной сферы)</t>
  </si>
  <si>
    <t>Итого :</t>
  </si>
  <si>
    <t>Совета Пиндушского городского поселения</t>
  </si>
  <si>
    <t>Дотация на выравнивание бюджетной обеспеченности поселений</t>
  </si>
  <si>
    <t>Субсидия бюджетам муниципальных образований на реализацию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</si>
  <si>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 </t>
  </si>
  <si>
    <t xml:space="preserve">Объем межбюджетных трансфертов, передаваемых в 2022 году бюджету Пиндушского городского  поселения </t>
  </si>
  <si>
    <t xml:space="preserve">Прогноз на 2022 год </t>
  </si>
  <si>
    <t xml:space="preserve">Субвенции 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</si>
  <si>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</si>
  <si>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к решению очередной  XXХХ сессии IV созыва</t>
  </si>
  <si>
    <t>от 28 декабря 2021 года № ________</t>
  </si>
  <si>
    <t>к решению очередной  XXХХIV сессии IV созыва</t>
  </si>
  <si>
    <t>Прочие субсидии бюджетам городских поселений</t>
  </si>
  <si>
    <t>Прочий межбюджетный трасферт, передаваемый бюджетам поселений на поддержку развития практик инициативного бюджетирования (программа "Народный бюджет")</t>
  </si>
  <si>
    <t>от 14 июня 2022 года № ________</t>
  </si>
  <si>
    <t>Прочий межбюджетный трасферт на организацию и проведение выборов главы поселения и депутатов</t>
  </si>
  <si>
    <t>Прочий межбюджетный трасферт на мероприятия по внесению изменений в документы территориального планирования и градостроительного зонирования муниципальных образований</t>
  </si>
  <si>
    <t>от 08 июля 2022 года № ________</t>
  </si>
  <si>
    <t>к решению очередной  XXХХV сессии IV созыва</t>
  </si>
  <si>
    <t>Прочий межбюджетный трасферт на поощрение региональных и муниципальных управленческих команд</t>
  </si>
  <si>
    <t>к решению очередной  II сессии V созыва</t>
  </si>
  <si>
    <t>от  10 ноября 2022 года № ________</t>
  </si>
  <si>
    <t>Прочий межбюджетный трасферт на поощрение муниципальных оразований за вклад в социально-экономическое развитие РК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</si>
</sst>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  <numFmt numFmtId="186" formatCode="#,##0.0"/>
  </numFmts>
  <fonts count="48">
    <font>
      <sz val="10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0" xfId="52" applyFont="1">
      <alignment/>
      <protection/>
    </xf>
    <xf numFmtId="0" fontId="3" fillId="0" borderId="0" xfId="52" applyFont="1" applyAlignment="1">
      <alignment/>
      <protection/>
    </xf>
    <xf numFmtId="0" fontId="5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7" fillId="0" borderId="10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vertical="center" wrapText="1"/>
      <protection hidden="1"/>
    </xf>
    <xf numFmtId="0" fontId="7" fillId="0" borderId="11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" wrapText="1"/>
      <protection hidden="1"/>
    </xf>
    <xf numFmtId="0" fontId="7" fillId="0" borderId="12" xfId="52" applyNumberFormat="1" applyFont="1" applyFill="1" applyBorder="1" applyAlignment="1" applyProtection="1">
      <alignment horizontal="centerContinuous" wrapText="1"/>
      <protection hidden="1"/>
    </xf>
    <xf numFmtId="0" fontId="7" fillId="0" borderId="12" xfId="52" applyNumberFormat="1" applyFont="1" applyFill="1" applyBorder="1" applyAlignment="1" applyProtection="1">
      <alignment horizontal="centerContinuous"/>
      <protection hidden="1"/>
    </xf>
    <xf numFmtId="0" fontId="7" fillId="0" borderId="13" xfId="52" applyNumberFormat="1" applyFont="1" applyFill="1" applyBorder="1" applyAlignment="1" applyProtection="1">
      <alignment horizontal="centerContinuous"/>
      <protection hidden="1"/>
    </xf>
    <xf numFmtId="0" fontId="7" fillId="0" borderId="14" xfId="52" applyNumberFormat="1" applyFont="1" applyFill="1" applyBorder="1" applyAlignment="1" applyProtection="1">
      <alignment vertical="center" wrapText="1"/>
      <protection hidden="1"/>
    </xf>
    <xf numFmtId="0" fontId="7" fillId="0" borderId="15" xfId="52" applyNumberFormat="1" applyFont="1" applyFill="1" applyBorder="1" applyAlignment="1" applyProtection="1">
      <alignment vertical="center" wrapText="1"/>
      <protection hidden="1"/>
    </xf>
    <xf numFmtId="0" fontId="7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7" fillId="0" borderId="16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7" xfId="52" applyNumberFormat="1" applyFont="1" applyFill="1" applyBorder="1" applyAlignment="1" applyProtection="1">
      <alignment horizontal="centerContinuous" vertical="center"/>
      <protection hidden="1"/>
    </xf>
    <xf numFmtId="0" fontId="7" fillId="0" borderId="18" xfId="52" applyNumberFormat="1" applyFont="1" applyFill="1" applyBorder="1" applyAlignment="1" applyProtection="1">
      <alignment horizontal="centerContinuous" vertical="center"/>
      <protection hidden="1"/>
    </xf>
    <xf numFmtId="0" fontId="9" fillId="0" borderId="16" xfId="52" applyNumberFormat="1" applyFont="1" applyFill="1" applyBorder="1" applyAlignment="1" applyProtection="1">
      <alignment horizontal="left" vertical="top" wrapText="1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184" fontId="9" fillId="0" borderId="16" xfId="52" applyNumberFormat="1" applyFont="1" applyFill="1" applyBorder="1" applyAlignment="1" applyProtection="1">
      <alignment horizontal="center" wrapText="1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21" xfId="52" applyNumberFormat="1" applyFont="1" applyFill="1" applyBorder="1" applyAlignment="1" applyProtection="1">
      <alignment horizontal="left" wrapText="1"/>
      <protection hidden="1"/>
    </xf>
    <xf numFmtId="0" fontId="7" fillId="0" borderId="22" xfId="52" applyNumberFormat="1" applyFont="1" applyFill="1" applyBorder="1" applyAlignment="1" applyProtection="1">
      <alignment horizontal="left" wrapText="1"/>
      <protection hidden="1"/>
    </xf>
    <xf numFmtId="184" fontId="9" fillId="0" borderId="23" xfId="52" applyNumberFormat="1" applyFont="1" applyFill="1" applyBorder="1" applyAlignment="1" applyProtection="1">
      <alignment horizontal="center" wrapText="1"/>
      <protection hidden="1"/>
    </xf>
    <xf numFmtId="183" fontId="2" fillId="0" borderId="16" xfId="52" applyNumberFormat="1" applyFont="1" applyFill="1" applyBorder="1" applyAlignment="1" applyProtection="1">
      <alignment wrapText="1"/>
      <protection hidden="1"/>
    </xf>
    <xf numFmtId="181" fontId="2" fillId="0" borderId="16" xfId="52" applyNumberFormat="1" applyFont="1" applyFill="1" applyBorder="1" applyAlignment="1" applyProtection="1">
      <alignment/>
      <protection hidden="1"/>
    </xf>
    <xf numFmtId="181" fontId="2" fillId="0" borderId="0" xfId="52" applyNumberFormat="1" applyFont="1" applyFill="1" applyAlignment="1" applyProtection="1">
      <alignment/>
      <protection hidden="1"/>
    </xf>
    <xf numFmtId="182" fontId="2" fillId="0" borderId="0" xfId="52" applyNumberFormat="1" applyFont="1" applyFill="1" applyBorder="1" applyAlignment="1" applyProtection="1">
      <alignment horizontal="right"/>
      <protection hidden="1"/>
    </xf>
    <xf numFmtId="183" fontId="9" fillId="0" borderId="16" xfId="52" applyNumberFormat="1" applyFont="1" applyFill="1" applyBorder="1" applyAlignment="1" applyProtection="1">
      <alignment wrapText="1"/>
      <protection hidden="1"/>
    </xf>
    <xf numFmtId="184" fontId="9" fillId="0" borderId="16" xfId="52" applyNumberFormat="1" applyFont="1" applyFill="1" applyBorder="1" applyAlignment="1" applyProtection="1">
      <alignment horizontal="center"/>
      <protection hidden="1"/>
    </xf>
    <xf numFmtId="0" fontId="2" fillId="0" borderId="17" xfId="52" applyNumberFormat="1" applyFont="1" applyFill="1" applyBorder="1" applyAlignment="1" applyProtection="1">
      <alignment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/>
      <protection hidden="1"/>
    </xf>
    <xf numFmtId="40" fontId="7" fillId="0" borderId="24" xfId="52" applyNumberFormat="1" applyFont="1" applyFill="1" applyBorder="1" applyAlignment="1" applyProtection="1">
      <alignment horizontal="left"/>
      <protection hidden="1"/>
    </xf>
    <xf numFmtId="184" fontId="8" fillId="0" borderId="16" xfId="52" applyNumberFormat="1" applyFont="1" applyFill="1" applyBorder="1" applyAlignment="1" applyProtection="1">
      <alignment horizontal="center"/>
      <protection hidden="1"/>
    </xf>
    <xf numFmtId="40" fontId="7" fillId="0" borderId="25" xfId="52" applyNumberFormat="1" applyFont="1" applyFill="1" applyBorder="1" applyAlignment="1" applyProtection="1">
      <alignment horizontal="left"/>
      <protection hidden="1"/>
    </xf>
    <xf numFmtId="40" fontId="7" fillId="0" borderId="26" xfId="52" applyNumberFormat="1" applyFont="1" applyFill="1" applyBorder="1" applyAlignment="1" applyProtection="1">
      <alignment horizontal="left"/>
      <protection hidden="1"/>
    </xf>
    <xf numFmtId="40" fontId="7" fillId="0" borderId="27" xfId="52" applyNumberFormat="1" applyFont="1" applyFill="1" applyBorder="1" applyAlignment="1" applyProtection="1">
      <alignment horizontal="left"/>
      <protection hidden="1"/>
    </xf>
    <xf numFmtId="0" fontId="4" fillId="0" borderId="0" xfId="52" applyFont="1">
      <alignment/>
      <protection/>
    </xf>
    <xf numFmtId="0" fontId="3" fillId="0" borderId="0" xfId="52" applyFont="1" applyAlignment="1">
      <alignment horizontal="center" wrapText="1"/>
      <protection/>
    </xf>
    <xf numFmtId="0" fontId="2" fillId="0" borderId="0" xfId="52" applyFont="1" applyFill="1" applyAlignment="1" applyProtection="1">
      <alignment/>
      <protection hidden="1"/>
    </xf>
    <xf numFmtId="0" fontId="2" fillId="0" borderId="28" xfId="52" applyNumberFormat="1" applyFont="1" applyFill="1" applyBorder="1" applyAlignment="1" applyProtection="1">
      <alignment horizontal="centerContinuous"/>
      <protection hidden="1"/>
    </xf>
    <xf numFmtId="0" fontId="9" fillId="0" borderId="16" xfId="0" applyFont="1" applyBorder="1" applyAlignment="1">
      <alignment wrapText="1"/>
    </xf>
    <xf numFmtId="0" fontId="8" fillId="0" borderId="0" xfId="52" applyNumberFormat="1" applyFont="1" applyFill="1" applyBorder="1" applyAlignment="1" applyProtection="1">
      <alignment wrapText="1"/>
      <protection hidden="1"/>
    </xf>
    <xf numFmtId="186" fontId="9" fillId="0" borderId="16" xfId="52" applyNumberFormat="1" applyFont="1" applyFill="1" applyBorder="1" applyAlignment="1" applyProtection="1">
      <alignment horizontal="center" wrapText="1"/>
      <protection hidden="1"/>
    </xf>
    <xf numFmtId="186" fontId="2" fillId="0" borderId="16" xfId="52" applyNumberFormat="1" applyFont="1" applyFill="1" applyBorder="1" applyAlignment="1" applyProtection="1">
      <alignment/>
      <protection hidden="1"/>
    </xf>
    <xf numFmtId="186" fontId="9" fillId="0" borderId="16" xfId="52" applyNumberFormat="1" applyFont="1" applyFill="1" applyBorder="1" applyAlignment="1" applyProtection="1">
      <alignment horizontal="center"/>
      <protection hidden="1"/>
    </xf>
    <xf numFmtId="186" fontId="8" fillId="0" borderId="16" xfId="52" applyNumberFormat="1" applyFont="1" applyFill="1" applyBorder="1" applyAlignment="1" applyProtection="1">
      <alignment horizontal="center"/>
      <protection hidden="1"/>
    </xf>
    <xf numFmtId="184" fontId="9" fillId="0" borderId="0" xfId="52" applyNumberFormat="1" applyFont="1" applyFill="1" applyBorder="1" applyAlignment="1" applyProtection="1">
      <alignment horizontal="center" wrapText="1"/>
      <protection hidden="1"/>
    </xf>
    <xf numFmtId="0" fontId="9" fillId="0" borderId="16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81" fontId="2" fillId="0" borderId="29" xfId="52" applyNumberFormat="1" applyFont="1" applyFill="1" applyBorder="1" applyAlignment="1" applyProtection="1">
      <alignment/>
      <protection hidden="1"/>
    </xf>
    <xf numFmtId="183" fontId="2" fillId="0" borderId="29" xfId="52" applyNumberFormat="1" applyFont="1" applyFill="1" applyBorder="1" applyAlignment="1" applyProtection="1">
      <alignment wrapText="1"/>
      <protection hidden="1"/>
    </xf>
    <xf numFmtId="0" fontId="7" fillId="0" borderId="16" xfId="52" applyNumberFormat="1" applyFont="1" applyFill="1" applyBorder="1" applyAlignment="1" applyProtection="1">
      <alignment horizontal="center" wrapText="1"/>
      <protection hidden="1"/>
    </xf>
    <xf numFmtId="0" fontId="7" fillId="0" borderId="16" xfId="52" applyNumberFormat="1" applyFont="1" applyFill="1" applyBorder="1" applyAlignment="1" applyProtection="1">
      <alignment horizontal="centerContinuous" wrapText="1"/>
      <protection hidden="1"/>
    </xf>
    <xf numFmtId="0" fontId="7" fillId="0" borderId="16" xfId="52" applyNumberFormat="1" applyFont="1" applyFill="1" applyBorder="1" applyAlignment="1" applyProtection="1">
      <alignment horizontal="centerContinuous"/>
      <protection hidden="1"/>
    </xf>
    <xf numFmtId="0" fontId="3" fillId="0" borderId="0" xfId="52" applyFont="1" applyBorder="1">
      <alignment/>
      <protection/>
    </xf>
    <xf numFmtId="40" fontId="7" fillId="0" borderId="16" xfId="52" applyNumberFormat="1" applyFont="1" applyFill="1" applyBorder="1" applyAlignment="1" applyProtection="1">
      <alignment/>
      <protection hidden="1"/>
    </xf>
    <xf numFmtId="40" fontId="7" fillId="0" borderId="16" xfId="52" applyNumberFormat="1" applyFont="1" applyFill="1" applyBorder="1" applyAlignment="1" applyProtection="1">
      <alignment horizontal="left"/>
      <protection hidden="1"/>
    </xf>
    <xf numFmtId="186" fontId="3" fillId="0" borderId="0" xfId="52" applyNumberFormat="1" applyFont="1">
      <alignment/>
      <protection/>
    </xf>
    <xf numFmtId="186" fontId="9" fillId="32" borderId="16" xfId="52" applyNumberFormat="1" applyFont="1" applyFill="1" applyBorder="1" applyAlignment="1" applyProtection="1">
      <alignment horizontal="center" wrapText="1"/>
      <protection hidden="1"/>
    </xf>
    <xf numFmtId="186" fontId="9" fillId="32" borderId="16" xfId="52" applyNumberFormat="1" applyFont="1" applyFill="1" applyBorder="1" applyAlignment="1" applyProtection="1">
      <alignment horizontal="center"/>
      <protection hidden="1"/>
    </xf>
    <xf numFmtId="180" fontId="7" fillId="0" borderId="16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Font="1" applyAlignment="1" applyProtection="1">
      <alignment horizontal="right"/>
      <protection hidden="1"/>
    </xf>
    <xf numFmtId="181" fontId="7" fillId="0" borderId="16" xfId="52" applyNumberFormat="1" applyFont="1" applyFill="1" applyBorder="1" applyAlignment="1" applyProtection="1">
      <alignment horizontal="left" wrapText="1"/>
      <protection hidden="1"/>
    </xf>
    <xf numFmtId="2" fontId="4" fillId="0" borderId="30" xfId="52" applyNumberFormat="1" applyFont="1" applyFill="1" applyBorder="1" applyAlignment="1" applyProtection="1">
      <alignment horizontal="center" vertical="center" wrapText="1"/>
      <protection hidden="1"/>
    </xf>
    <xf numFmtId="2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8" fillId="0" borderId="16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Border="1" applyAlignment="1" applyProtection="1">
      <alignment horizontal="center" wrapText="1"/>
      <protection hidden="1"/>
    </xf>
    <xf numFmtId="0" fontId="10" fillId="0" borderId="0" xfId="52" applyNumberFormat="1" applyFont="1" applyFill="1" applyAlignment="1" applyProtection="1">
      <alignment horizontal="right"/>
      <protection hidden="1"/>
    </xf>
    <xf numFmtId="181" fontId="7" fillId="0" borderId="19" xfId="52" applyNumberFormat="1" applyFont="1" applyFill="1" applyBorder="1" applyAlignment="1" applyProtection="1">
      <alignment horizontal="left" wrapText="1"/>
      <protection hidden="1"/>
    </xf>
    <xf numFmtId="181" fontId="7" fillId="0" borderId="20" xfId="52" applyNumberFormat="1" applyFont="1" applyFill="1" applyBorder="1" applyAlignment="1" applyProtection="1">
      <alignment horizontal="left" wrapText="1"/>
      <protection hidden="1"/>
    </xf>
    <xf numFmtId="0" fontId="7" fillId="0" borderId="31" xfId="52" applyNumberFormat="1" applyFont="1" applyFill="1" applyBorder="1" applyAlignment="1" applyProtection="1">
      <alignment horizontal="left" wrapText="1"/>
      <protection hidden="1"/>
    </xf>
    <xf numFmtId="0" fontId="7" fillId="0" borderId="32" xfId="52" applyNumberFormat="1" applyFont="1" applyFill="1" applyBorder="1" applyAlignment="1" applyProtection="1">
      <alignment horizontal="left" wrapText="1"/>
      <protection hidden="1"/>
    </xf>
    <xf numFmtId="0" fontId="7" fillId="0" borderId="33" xfId="52" applyNumberFormat="1" applyFont="1" applyFill="1" applyBorder="1" applyAlignment="1" applyProtection="1">
      <alignment horizontal="left" wrapText="1"/>
      <protection hidden="1"/>
    </xf>
    <xf numFmtId="0" fontId="7" fillId="0" borderId="34" xfId="52" applyNumberFormat="1" applyFont="1" applyFill="1" applyBorder="1" applyAlignment="1" applyProtection="1">
      <alignment horizontal="left" wrapText="1"/>
      <protection hidden="1"/>
    </xf>
    <xf numFmtId="2" fontId="4" fillId="0" borderId="16" xfId="52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zoomScaleSheetLayoutView="100" zoomScalePageLayoutView="0" workbookViewId="0" topLeftCell="F2">
      <selection activeCell="F14" sqref="F14"/>
    </sheetView>
  </sheetViews>
  <sheetFormatPr defaultColWidth="9.1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50390625" style="3" hidden="1" customWidth="1"/>
    <col min="16" max="18" width="0" style="3" hidden="1" customWidth="1"/>
    <col min="19" max="19" width="8.375" style="3" hidden="1" customWidth="1"/>
    <col min="20" max="20" width="13.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75" t="s">
        <v>27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68" t="s">
        <v>40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68" t="s">
        <v>32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68" t="s">
        <v>41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48"/>
      <c r="B7" s="48"/>
      <c r="C7" s="48"/>
      <c r="D7" s="48"/>
      <c r="E7" s="48"/>
      <c r="F7" s="74" t="s">
        <v>36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48"/>
      <c r="V7" s="48"/>
      <c r="W7" s="48"/>
      <c r="X7" s="48"/>
      <c r="Y7" s="48"/>
      <c r="Z7" s="48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26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72" t="s">
        <v>28</v>
      </c>
      <c r="G10" s="10" t="s">
        <v>5</v>
      </c>
      <c r="H10" s="10"/>
      <c r="I10" s="11"/>
      <c r="J10" s="11"/>
      <c r="K10" s="12"/>
      <c r="L10" s="12"/>
      <c r="M10" s="12"/>
      <c r="N10" s="12"/>
      <c r="O10" s="12"/>
      <c r="P10" s="12"/>
      <c r="Q10" s="12"/>
      <c r="R10" s="12"/>
      <c r="S10" s="12"/>
      <c r="T10" s="70" t="s">
        <v>37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15"/>
      <c r="F11" s="73"/>
      <c r="G11" s="16" t="s">
        <v>6</v>
      </c>
      <c r="H11" s="16" t="s">
        <v>7</v>
      </c>
      <c r="I11" s="16" t="s">
        <v>8</v>
      </c>
      <c r="J11" s="16" t="s">
        <v>9</v>
      </c>
      <c r="K11" s="16" t="s">
        <v>10</v>
      </c>
      <c r="L11" s="17" t="s">
        <v>11</v>
      </c>
      <c r="M11" s="17" t="s">
        <v>12</v>
      </c>
      <c r="N11" s="17" t="s">
        <v>13</v>
      </c>
      <c r="O11" s="17" t="s">
        <v>14</v>
      </c>
      <c r="P11" s="17" t="s">
        <v>15</v>
      </c>
      <c r="Q11" s="17" t="s">
        <v>16</v>
      </c>
      <c r="R11" s="17" t="s">
        <v>17</v>
      </c>
      <c r="S11" s="17" t="s">
        <v>18</v>
      </c>
      <c r="T11" s="71"/>
      <c r="U11" s="18" t="s">
        <v>19</v>
      </c>
      <c r="V11" s="19" t="s">
        <v>20</v>
      </c>
      <c r="W11" s="19" t="s">
        <v>21</v>
      </c>
      <c r="X11" s="19" t="s">
        <v>22</v>
      </c>
    </row>
    <row r="12" spans="1:24" ht="30" customHeight="1">
      <c r="A12" s="78" t="s">
        <v>23</v>
      </c>
      <c r="B12" s="78"/>
      <c r="C12" s="78"/>
      <c r="D12" s="78"/>
      <c r="E12" s="79"/>
      <c r="F12" s="20" t="s">
        <v>33</v>
      </c>
      <c r="G12" s="67"/>
      <c r="H12" s="67"/>
      <c r="I12" s="67"/>
      <c r="J12" s="67"/>
      <c r="K12" s="67"/>
      <c r="L12" s="69"/>
      <c r="M12" s="69"/>
      <c r="N12" s="69"/>
      <c r="O12" s="69"/>
      <c r="P12" s="69"/>
      <c r="Q12" s="69"/>
      <c r="R12" s="69"/>
      <c r="S12" s="69"/>
      <c r="T12" s="23">
        <v>5626</v>
      </c>
      <c r="U12" s="76"/>
      <c r="V12" s="69"/>
      <c r="W12" s="69"/>
      <c r="X12" s="77"/>
    </row>
    <row r="13" spans="1:24" ht="38.25" customHeight="1">
      <c r="A13" s="26"/>
      <c r="B13" s="26"/>
      <c r="C13" s="26"/>
      <c r="D13" s="26"/>
      <c r="E13" s="27"/>
      <c r="F13" s="20" t="s">
        <v>29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23">
        <v>395.2</v>
      </c>
      <c r="U13" s="24"/>
      <c r="V13" s="22"/>
      <c r="W13" s="22"/>
      <c r="X13" s="25"/>
    </row>
    <row r="14" spans="1:24" ht="57" customHeight="1" thickBot="1">
      <c r="A14" s="80" t="s">
        <v>24</v>
      </c>
      <c r="B14" s="80"/>
      <c r="C14" s="80"/>
      <c r="D14" s="80"/>
      <c r="E14" s="81"/>
      <c r="F14" s="20" t="s">
        <v>38</v>
      </c>
      <c r="G14" s="67"/>
      <c r="H14" s="67"/>
      <c r="I14" s="67"/>
      <c r="J14" s="67"/>
      <c r="K14" s="67"/>
      <c r="L14" s="69"/>
      <c r="M14" s="69"/>
      <c r="N14" s="69"/>
      <c r="O14" s="69"/>
      <c r="P14" s="69"/>
      <c r="Q14" s="69"/>
      <c r="R14" s="69"/>
      <c r="S14" s="69"/>
      <c r="T14" s="28">
        <v>2</v>
      </c>
      <c r="U14" s="76"/>
      <c r="V14" s="69"/>
      <c r="W14" s="69"/>
      <c r="X14" s="77"/>
    </row>
    <row r="15" spans="1:24" ht="48" customHeight="1">
      <c r="A15" s="32"/>
      <c r="B15" s="32"/>
      <c r="C15" s="32"/>
      <c r="D15" s="32"/>
      <c r="E15" s="32"/>
      <c r="F15" s="47" t="s">
        <v>39</v>
      </c>
      <c r="G15" s="30"/>
      <c r="H15" s="30"/>
      <c r="I15" s="29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28">
        <v>91533.7</v>
      </c>
      <c r="U15" s="31"/>
      <c r="V15" s="31"/>
      <c r="W15" s="31"/>
      <c r="X15" s="31"/>
    </row>
    <row r="16" spans="1:24" ht="48" customHeight="1" hidden="1">
      <c r="A16" s="32"/>
      <c r="B16" s="32"/>
      <c r="C16" s="32"/>
      <c r="D16" s="32"/>
      <c r="E16" s="32"/>
      <c r="F16" s="47" t="s">
        <v>34</v>
      </c>
      <c r="G16" s="30"/>
      <c r="H16" s="30"/>
      <c r="I16" s="29"/>
      <c r="J16" s="29"/>
      <c r="K16" s="29"/>
      <c r="L16" s="30"/>
      <c r="M16" s="30"/>
      <c r="N16" s="30"/>
      <c r="O16" s="30"/>
      <c r="P16" s="30"/>
      <c r="Q16" s="30"/>
      <c r="R16" s="30"/>
      <c r="S16" s="30"/>
      <c r="T16" s="30"/>
      <c r="U16" s="31"/>
      <c r="V16" s="31"/>
      <c r="W16" s="31"/>
      <c r="X16" s="31"/>
    </row>
    <row r="17" spans="1:24" ht="47.25" customHeight="1" hidden="1">
      <c r="A17" s="32"/>
      <c r="B17" s="32"/>
      <c r="C17" s="32"/>
      <c r="D17" s="32"/>
      <c r="E17" s="32"/>
      <c r="F17" s="47" t="s">
        <v>35</v>
      </c>
      <c r="G17" s="30"/>
      <c r="H17" s="30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30"/>
      <c r="T17" s="30"/>
      <c r="U17" s="31"/>
      <c r="V17" s="31"/>
      <c r="W17" s="31"/>
      <c r="X17" s="31"/>
    </row>
    <row r="18" spans="1:24" ht="63" customHeight="1">
      <c r="A18" s="32"/>
      <c r="B18" s="32"/>
      <c r="C18" s="32"/>
      <c r="D18" s="32"/>
      <c r="E18" s="32"/>
      <c r="F18" s="33" t="s">
        <v>30</v>
      </c>
      <c r="G18" s="30"/>
      <c r="H18" s="30"/>
      <c r="I18" s="29"/>
      <c r="J18" s="29"/>
      <c r="K18" s="29"/>
      <c r="L18" s="30"/>
      <c r="M18" s="30"/>
      <c r="N18" s="30"/>
      <c r="O18" s="30"/>
      <c r="P18" s="30"/>
      <c r="Q18" s="30"/>
      <c r="R18" s="30"/>
      <c r="S18" s="30"/>
      <c r="T18" s="34">
        <v>314.2</v>
      </c>
      <c r="U18" s="31"/>
      <c r="V18" s="31"/>
      <c r="W18" s="31"/>
      <c r="X18" s="31"/>
    </row>
    <row r="19" spans="1:25" ht="23.25" customHeight="1" thickBot="1">
      <c r="A19" s="35"/>
      <c r="B19" s="35"/>
      <c r="C19" s="35"/>
      <c r="D19" s="35"/>
      <c r="E19" s="35"/>
      <c r="F19" s="36" t="s">
        <v>31</v>
      </c>
      <c r="G19" s="37"/>
      <c r="H19" s="37"/>
      <c r="I19" s="37">
        <v>0</v>
      </c>
      <c r="J19" s="37">
        <v>0</v>
      </c>
      <c r="K19" s="37">
        <v>0</v>
      </c>
      <c r="L19" s="38">
        <f aca="true" t="shared" si="0" ref="L19:S19">SUM(L12:L14)</f>
        <v>0</v>
      </c>
      <c r="M19" s="38">
        <f t="shared" si="0"/>
        <v>0</v>
      </c>
      <c r="N19" s="38">
        <f t="shared" si="0"/>
        <v>0</v>
      </c>
      <c r="O19" s="38">
        <f t="shared" si="0"/>
        <v>0</v>
      </c>
      <c r="P19" s="38">
        <f t="shared" si="0"/>
        <v>0</v>
      </c>
      <c r="Q19" s="38">
        <f t="shared" si="0"/>
        <v>0</v>
      </c>
      <c r="R19" s="38">
        <f t="shared" si="0"/>
        <v>0</v>
      </c>
      <c r="S19" s="38">
        <f t="shared" si="0"/>
        <v>0</v>
      </c>
      <c r="T19" s="39">
        <f>T12+T13+T14+T18+T15-0.1</f>
        <v>97870.99999999999</v>
      </c>
      <c r="U19" s="40">
        <f>SUM(U12:U14)</f>
        <v>0</v>
      </c>
      <c r="V19" s="41">
        <f>SUM(V12:V14)</f>
        <v>0</v>
      </c>
      <c r="W19" s="41">
        <f>SUM(W12:W14)</f>
        <v>0</v>
      </c>
      <c r="X19" s="42">
        <f>SUM(X12:X14)</f>
        <v>0</v>
      </c>
      <c r="Y19" s="43"/>
    </row>
    <row r="20" spans="1:24" ht="24.75" customHeight="1">
      <c r="A20" s="1"/>
      <c r="B20" s="1"/>
      <c r="C20" s="1"/>
      <c r="D20" s="1"/>
      <c r="E20" s="1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1.25" customHeight="1">
      <c r="A21" s="45"/>
      <c r="B21" s="45"/>
      <c r="C21" s="45"/>
      <c r="D21" s="45"/>
      <c r="E21" s="45"/>
      <c r="F21" s="1"/>
      <c r="G21" s="45"/>
      <c r="H21" s="45"/>
      <c r="I21" s="45"/>
      <c r="J21" s="45"/>
      <c r="K21" s="46" t="s">
        <v>25</v>
      </c>
      <c r="L21" s="46"/>
      <c r="M21" s="46"/>
      <c r="N21" s="46"/>
      <c r="O21" s="46"/>
      <c r="P21" s="45"/>
      <c r="Q21" s="45"/>
      <c r="R21" s="45"/>
      <c r="S21" s="45"/>
      <c r="T21" s="45"/>
      <c r="U21" s="45"/>
      <c r="V21" s="45"/>
      <c r="W21" s="45"/>
      <c r="X21" s="45"/>
    </row>
    <row r="22" spans="1:24" ht="11.2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</row>
  </sheetData>
  <sheetProtection/>
  <mergeCells count="17">
    <mergeCell ref="F2:T2"/>
    <mergeCell ref="U14:X14"/>
    <mergeCell ref="U12:X12"/>
    <mergeCell ref="A12:E12"/>
    <mergeCell ref="F4:T4"/>
    <mergeCell ref="F5:T5"/>
    <mergeCell ref="G12:K12"/>
    <mergeCell ref="L12:O12"/>
    <mergeCell ref="P12:S12"/>
    <mergeCell ref="A14:E14"/>
    <mergeCell ref="G14:K14"/>
    <mergeCell ref="F3:T3"/>
    <mergeCell ref="L14:O14"/>
    <mergeCell ref="P14:S14"/>
    <mergeCell ref="T10:T11"/>
    <mergeCell ref="F10:F11"/>
    <mergeCell ref="F7:T7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zoomScaleSheetLayoutView="100" zoomScalePageLayoutView="0" workbookViewId="0" topLeftCell="F18">
      <selection activeCell="F24" sqref="A24:IV24"/>
    </sheetView>
  </sheetViews>
  <sheetFormatPr defaultColWidth="9.1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50390625" style="3" hidden="1" customWidth="1"/>
    <col min="16" max="18" width="0" style="3" hidden="1" customWidth="1"/>
    <col min="19" max="19" width="8.375" style="3" hidden="1" customWidth="1"/>
    <col min="20" max="20" width="13.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75" t="s">
        <v>27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68" t="s">
        <v>42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68" t="s">
        <v>32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68" t="s">
        <v>45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48"/>
      <c r="B7" s="48"/>
      <c r="C7" s="48"/>
      <c r="D7" s="48"/>
      <c r="E7" s="48"/>
      <c r="F7" s="74" t="s">
        <v>36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48"/>
      <c r="V7" s="48"/>
      <c r="W7" s="48"/>
      <c r="X7" s="48"/>
      <c r="Y7" s="48"/>
      <c r="Z7" s="48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26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73" t="s">
        <v>28</v>
      </c>
      <c r="G10" s="58" t="s">
        <v>5</v>
      </c>
      <c r="H10" s="58"/>
      <c r="I10" s="59"/>
      <c r="J10" s="59"/>
      <c r="K10" s="60"/>
      <c r="L10" s="60"/>
      <c r="M10" s="60"/>
      <c r="N10" s="60"/>
      <c r="O10" s="60"/>
      <c r="P10" s="60"/>
      <c r="Q10" s="60"/>
      <c r="R10" s="60"/>
      <c r="S10" s="60"/>
      <c r="T10" s="82" t="s">
        <v>37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15"/>
      <c r="F11" s="73"/>
      <c r="G11" s="16" t="s">
        <v>6</v>
      </c>
      <c r="H11" s="16" t="s">
        <v>7</v>
      </c>
      <c r="I11" s="16" t="s">
        <v>8</v>
      </c>
      <c r="J11" s="16" t="s">
        <v>9</v>
      </c>
      <c r="K11" s="16" t="s">
        <v>10</v>
      </c>
      <c r="L11" s="17" t="s">
        <v>11</v>
      </c>
      <c r="M11" s="17" t="s">
        <v>12</v>
      </c>
      <c r="N11" s="17" t="s">
        <v>13</v>
      </c>
      <c r="O11" s="17" t="s">
        <v>14</v>
      </c>
      <c r="P11" s="17" t="s">
        <v>15</v>
      </c>
      <c r="Q11" s="17" t="s">
        <v>16</v>
      </c>
      <c r="R11" s="17" t="s">
        <v>17</v>
      </c>
      <c r="S11" s="17" t="s">
        <v>18</v>
      </c>
      <c r="T11" s="82"/>
      <c r="U11" s="18" t="s">
        <v>19</v>
      </c>
      <c r="V11" s="19" t="s">
        <v>20</v>
      </c>
      <c r="W11" s="19" t="s">
        <v>21</v>
      </c>
      <c r="X11" s="19" t="s">
        <v>22</v>
      </c>
    </row>
    <row r="12" spans="1:24" ht="30" customHeight="1">
      <c r="A12" s="78" t="s">
        <v>23</v>
      </c>
      <c r="B12" s="78"/>
      <c r="C12" s="78"/>
      <c r="D12" s="78"/>
      <c r="E12" s="79"/>
      <c r="F12" s="20" t="s">
        <v>33</v>
      </c>
      <c r="G12" s="67"/>
      <c r="H12" s="67"/>
      <c r="I12" s="67"/>
      <c r="J12" s="67"/>
      <c r="K12" s="67"/>
      <c r="L12" s="69"/>
      <c r="M12" s="69"/>
      <c r="N12" s="69"/>
      <c r="O12" s="69"/>
      <c r="P12" s="69"/>
      <c r="Q12" s="69"/>
      <c r="R12" s="69"/>
      <c r="S12" s="69"/>
      <c r="T12" s="49">
        <v>5626</v>
      </c>
      <c r="U12" s="76"/>
      <c r="V12" s="69"/>
      <c r="W12" s="69"/>
      <c r="X12" s="77"/>
    </row>
    <row r="13" spans="1:24" ht="38.25" customHeight="1">
      <c r="A13" s="26"/>
      <c r="B13" s="26"/>
      <c r="C13" s="26"/>
      <c r="D13" s="26"/>
      <c r="E13" s="27"/>
      <c r="F13" s="20" t="s">
        <v>29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49">
        <v>395.2</v>
      </c>
      <c r="U13" s="24"/>
      <c r="V13" s="22"/>
      <c r="W13" s="22"/>
      <c r="X13" s="25"/>
    </row>
    <row r="14" spans="1:24" ht="57" customHeight="1" thickBot="1">
      <c r="A14" s="80" t="s">
        <v>24</v>
      </c>
      <c r="B14" s="80"/>
      <c r="C14" s="80"/>
      <c r="D14" s="80"/>
      <c r="E14" s="81"/>
      <c r="F14" s="20" t="s">
        <v>38</v>
      </c>
      <c r="G14" s="67"/>
      <c r="H14" s="67"/>
      <c r="I14" s="67"/>
      <c r="J14" s="67"/>
      <c r="K14" s="67"/>
      <c r="L14" s="69"/>
      <c r="M14" s="69"/>
      <c r="N14" s="69"/>
      <c r="O14" s="69"/>
      <c r="P14" s="69"/>
      <c r="Q14" s="69"/>
      <c r="R14" s="69"/>
      <c r="S14" s="69"/>
      <c r="T14" s="49">
        <v>2</v>
      </c>
      <c r="U14" s="76"/>
      <c r="V14" s="69"/>
      <c r="W14" s="69"/>
      <c r="X14" s="77"/>
    </row>
    <row r="15" spans="1:24" ht="48" customHeight="1">
      <c r="A15" s="32"/>
      <c r="B15" s="32"/>
      <c r="C15" s="32"/>
      <c r="D15" s="32"/>
      <c r="E15" s="32"/>
      <c r="F15" s="47" t="s">
        <v>39</v>
      </c>
      <c r="G15" s="30"/>
      <c r="H15" s="30"/>
      <c r="I15" s="29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49">
        <v>2320.1</v>
      </c>
      <c r="U15" s="31"/>
      <c r="V15" s="31"/>
      <c r="W15" s="31"/>
      <c r="X15" s="31"/>
    </row>
    <row r="16" spans="1:24" ht="48" customHeight="1" hidden="1">
      <c r="A16" s="32"/>
      <c r="B16" s="32"/>
      <c r="C16" s="32"/>
      <c r="D16" s="32"/>
      <c r="E16" s="32"/>
      <c r="F16" s="47" t="s">
        <v>34</v>
      </c>
      <c r="G16" s="30"/>
      <c r="H16" s="30"/>
      <c r="I16" s="29"/>
      <c r="J16" s="29"/>
      <c r="K16" s="29"/>
      <c r="L16" s="30"/>
      <c r="M16" s="30"/>
      <c r="N16" s="30"/>
      <c r="O16" s="30"/>
      <c r="P16" s="30"/>
      <c r="Q16" s="30"/>
      <c r="R16" s="30"/>
      <c r="S16" s="30"/>
      <c r="T16" s="50"/>
      <c r="U16" s="31"/>
      <c r="V16" s="31"/>
      <c r="W16" s="31"/>
      <c r="X16" s="31"/>
    </row>
    <row r="17" spans="1:24" ht="47.25" customHeight="1" hidden="1">
      <c r="A17" s="32"/>
      <c r="B17" s="32"/>
      <c r="C17" s="32"/>
      <c r="D17" s="32"/>
      <c r="E17" s="32"/>
      <c r="F17" s="47" t="s">
        <v>35</v>
      </c>
      <c r="G17" s="30"/>
      <c r="H17" s="30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30"/>
      <c r="T17" s="50"/>
      <c r="U17" s="31"/>
      <c r="V17" s="31"/>
      <c r="W17" s="31"/>
      <c r="X17" s="31"/>
    </row>
    <row r="18" spans="1:20" ht="48" customHeight="1">
      <c r="A18" s="47" t="s">
        <v>34</v>
      </c>
      <c r="B18" s="23">
        <v>97190.6</v>
      </c>
      <c r="C18" s="31"/>
      <c r="D18" s="31"/>
      <c r="E18" s="31"/>
      <c r="F18" s="47" t="s">
        <v>34</v>
      </c>
      <c r="G18" s="23">
        <v>97190.6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49">
        <v>232650</v>
      </c>
    </row>
    <row r="19" spans="1:20" ht="47.25" customHeight="1">
      <c r="A19" s="54" t="s">
        <v>35</v>
      </c>
      <c r="B19" s="23">
        <v>982.6</v>
      </c>
      <c r="C19" s="31"/>
      <c r="D19" s="31"/>
      <c r="E19" s="31"/>
      <c r="F19" s="54" t="s">
        <v>35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49">
        <v>2350</v>
      </c>
    </row>
    <row r="20" spans="1:20" ht="25.5" customHeight="1">
      <c r="A20" s="55"/>
      <c r="B20" s="53"/>
      <c r="C20" s="31"/>
      <c r="D20" s="31"/>
      <c r="E20" s="31"/>
      <c r="F20" s="54" t="s">
        <v>43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49">
        <v>858.8</v>
      </c>
    </row>
    <row r="21" spans="1:24" ht="63" customHeight="1">
      <c r="A21" s="32"/>
      <c r="B21" s="32"/>
      <c r="C21" s="32"/>
      <c r="D21" s="32"/>
      <c r="E21" s="32"/>
      <c r="F21" s="33" t="s">
        <v>30</v>
      </c>
      <c r="G21" s="30"/>
      <c r="H21" s="30"/>
      <c r="I21" s="29"/>
      <c r="J21" s="29"/>
      <c r="K21" s="29"/>
      <c r="L21" s="30"/>
      <c r="M21" s="30"/>
      <c r="N21" s="30"/>
      <c r="O21" s="30"/>
      <c r="P21" s="30"/>
      <c r="Q21" s="30"/>
      <c r="R21" s="30"/>
      <c r="S21" s="30"/>
      <c r="T21" s="51">
        <v>314.2</v>
      </c>
      <c r="U21" s="31"/>
      <c r="V21" s="31"/>
      <c r="W21" s="31"/>
      <c r="X21" s="31"/>
    </row>
    <row r="22" spans="1:24" ht="39.75" customHeight="1">
      <c r="A22" s="32"/>
      <c r="B22" s="32"/>
      <c r="C22" s="32"/>
      <c r="D22" s="32"/>
      <c r="E22" s="32"/>
      <c r="F22" s="54" t="s">
        <v>44</v>
      </c>
      <c r="G22" s="56"/>
      <c r="H22" s="56"/>
      <c r="I22" s="57"/>
      <c r="J22" s="57"/>
      <c r="K22" s="57"/>
      <c r="L22" s="56"/>
      <c r="M22" s="56"/>
      <c r="N22" s="56"/>
      <c r="O22" s="56"/>
      <c r="P22" s="56"/>
      <c r="Q22" s="56"/>
      <c r="R22" s="56"/>
      <c r="S22" s="56"/>
      <c r="T22" s="51">
        <v>3000</v>
      </c>
      <c r="U22" s="31"/>
      <c r="V22" s="31"/>
      <c r="W22" s="31"/>
      <c r="X22" s="31"/>
    </row>
    <row r="23" spans="1:24" ht="39.75" customHeight="1">
      <c r="A23" s="32"/>
      <c r="B23" s="32"/>
      <c r="C23" s="32"/>
      <c r="D23" s="32"/>
      <c r="E23" s="32"/>
      <c r="F23" s="54" t="s">
        <v>46</v>
      </c>
      <c r="G23" s="56"/>
      <c r="H23" s="56"/>
      <c r="I23" s="57"/>
      <c r="J23" s="57"/>
      <c r="K23" s="57"/>
      <c r="L23" s="56"/>
      <c r="M23" s="56"/>
      <c r="N23" s="56"/>
      <c r="O23" s="56"/>
      <c r="P23" s="56"/>
      <c r="Q23" s="56"/>
      <c r="R23" s="56"/>
      <c r="S23" s="56"/>
      <c r="T23" s="51">
        <v>306.2</v>
      </c>
      <c r="U23" s="31"/>
      <c r="V23" s="31"/>
      <c r="W23" s="31"/>
      <c r="X23" s="31"/>
    </row>
    <row r="24" spans="1:25" ht="23.25" customHeight="1" thickBot="1">
      <c r="A24" s="35"/>
      <c r="B24" s="35"/>
      <c r="C24" s="35"/>
      <c r="D24" s="35"/>
      <c r="E24" s="35"/>
      <c r="F24" s="36" t="s">
        <v>31</v>
      </c>
      <c r="G24" s="62"/>
      <c r="H24" s="62"/>
      <c r="I24" s="62">
        <v>0</v>
      </c>
      <c r="J24" s="62">
        <v>0</v>
      </c>
      <c r="K24" s="62">
        <v>0</v>
      </c>
      <c r="L24" s="63">
        <f aca="true" t="shared" si="0" ref="L24:S24">SUM(L12:L14)</f>
        <v>0</v>
      </c>
      <c r="M24" s="63">
        <f t="shared" si="0"/>
        <v>0</v>
      </c>
      <c r="N24" s="63">
        <f t="shared" si="0"/>
        <v>0</v>
      </c>
      <c r="O24" s="63">
        <f t="shared" si="0"/>
        <v>0</v>
      </c>
      <c r="P24" s="63">
        <f t="shared" si="0"/>
        <v>0</v>
      </c>
      <c r="Q24" s="63">
        <f t="shared" si="0"/>
        <v>0</v>
      </c>
      <c r="R24" s="63">
        <f t="shared" si="0"/>
        <v>0</v>
      </c>
      <c r="S24" s="63">
        <f t="shared" si="0"/>
        <v>0</v>
      </c>
      <c r="T24" s="52">
        <f>SUM(T12:X23)-0.1</f>
        <v>247822.4</v>
      </c>
      <c r="U24" s="40">
        <f>SUM(U12:U14)</f>
        <v>0</v>
      </c>
      <c r="V24" s="41">
        <f>SUM(V12:V14)</f>
        <v>0</v>
      </c>
      <c r="W24" s="41">
        <f>SUM(W12:W14)</f>
        <v>0</v>
      </c>
      <c r="X24" s="42">
        <f>SUM(X12:X14)</f>
        <v>0</v>
      </c>
      <c r="Y24" s="43"/>
    </row>
    <row r="25" spans="1:24" ht="24.75" customHeight="1">
      <c r="A25" s="1"/>
      <c r="B25" s="1"/>
      <c r="C25" s="1"/>
      <c r="D25" s="1"/>
      <c r="E25" s="1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1.25" customHeight="1">
      <c r="A26" s="45"/>
      <c r="B26" s="45"/>
      <c r="C26" s="45"/>
      <c r="D26" s="45"/>
      <c r="E26" s="45"/>
      <c r="F26" s="1"/>
      <c r="G26" s="45"/>
      <c r="H26" s="45"/>
      <c r="I26" s="45"/>
      <c r="J26" s="45"/>
      <c r="K26" s="46" t="s">
        <v>25</v>
      </c>
      <c r="L26" s="46"/>
      <c r="M26" s="46"/>
      <c r="N26" s="46"/>
      <c r="O26" s="46"/>
      <c r="P26" s="45"/>
      <c r="Q26" s="45"/>
      <c r="R26" s="45"/>
      <c r="S26" s="45"/>
      <c r="T26" s="45"/>
      <c r="U26" s="45"/>
      <c r="V26" s="45"/>
      <c r="W26" s="45"/>
      <c r="X26" s="45"/>
    </row>
    <row r="27" spans="1:24" ht="11.2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</row>
    <row r="29" ht="12.75">
      <c r="T29" s="64">
        <f>T24+15</f>
        <v>247837.4</v>
      </c>
    </row>
  </sheetData>
  <sheetProtection/>
  <mergeCells count="17">
    <mergeCell ref="F2:T2"/>
    <mergeCell ref="F3:T3"/>
    <mergeCell ref="F4:T4"/>
    <mergeCell ref="F5:T5"/>
    <mergeCell ref="F7:T7"/>
    <mergeCell ref="F10:F11"/>
    <mergeCell ref="T10:T11"/>
    <mergeCell ref="A12:E12"/>
    <mergeCell ref="G12:K12"/>
    <mergeCell ref="L12:O12"/>
    <mergeCell ref="P12:S12"/>
    <mergeCell ref="U12:X12"/>
    <mergeCell ref="A14:E14"/>
    <mergeCell ref="G14:K14"/>
    <mergeCell ref="L14:O14"/>
    <mergeCell ref="P14:S14"/>
    <mergeCell ref="U14:X14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SheetLayoutView="100" zoomScalePageLayoutView="0" workbookViewId="0" topLeftCell="F2">
      <selection activeCell="AA7" sqref="AA7"/>
    </sheetView>
  </sheetViews>
  <sheetFormatPr defaultColWidth="9.1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50390625" style="3" hidden="1" customWidth="1"/>
    <col min="16" max="18" width="0" style="3" hidden="1" customWidth="1"/>
    <col min="19" max="19" width="8.375" style="3" hidden="1" customWidth="1"/>
    <col min="20" max="20" width="13.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75" t="s">
        <v>27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68" t="s">
        <v>49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68" t="s">
        <v>32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68" t="s">
        <v>48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48"/>
      <c r="B7" s="48"/>
      <c r="C7" s="48"/>
      <c r="D7" s="48"/>
      <c r="E7" s="48"/>
      <c r="F7" s="74" t="s">
        <v>36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48"/>
      <c r="V7" s="48"/>
      <c r="W7" s="48"/>
      <c r="X7" s="48"/>
      <c r="Y7" s="48"/>
      <c r="Z7" s="48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26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73" t="s">
        <v>28</v>
      </c>
      <c r="G10" s="58" t="s">
        <v>5</v>
      </c>
      <c r="H10" s="58"/>
      <c r="I10" s="59"/>
      <c r="J10" s="59"/>
      <c r="K10" s="60"/>
      <c r="L10" s="60"/>
      <c r="M10" s="60"/>
      <c r="N10" s="60"/>
      <c r="O10" s="60"/>
      <c r="P10" s="60"/>
      <c r="Q10" s="60"/>
      <c r="R10" s="60"/>
      <c r="S10" s="60"/>
      <c r="T10" s="82" t="s">
        <v>37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15"/>
      <c r="F11" s="73"/>
      <c r="G11" s="16" t="s">
        <v>6</v>
      </c>
      <c r="H11" s="16" t="s">
        <v>7</v>
      </c>
      <c r="I11" s="16" t="s">
        <v>8</v>
      </c>
      <c r="J11" s="16" t="s">
        <v>9</v>
      </c>
      <c r="K11" s="16" t="s">
        <v>10</v>
      </c>
      <c r="L11" s="17" t="s">
        <v>11</v>
      </c>
      <c r="M11" s="17" t="s">
        <v>12</v>
      </c>
      <c r="N11" s="17" t="s">
        <v>13</v>
      </c>
      <c r="O11" s="17" t="s">
        <v>14</v>
      </c>
      <c r="P11" s="17" t="s">
        <v>15</v>
      </c>
      <c r="Q11" s="17" t="s">
        <v>16</v>
      </c>
      <c r="R11" s="17" t="s">
        <v>17</v>
      </c>
      <c r="S11" s="17" t="s">
        <v>18</v>
      </c>
      <c r="T11" s="82"/>
      <c r="U11" s="18" t="s">
        <v>19</v>
      </c>
      <c r="V11" s="19" t="s">
        <v>20</v>
      </c>
      <c r="W11" s="19" t="s">
        <v>21</v>
      </c>
      <c r="X11" s="19" t="s">
        <v>22</v>
      </c>
    </row>
    <row r="12" spans="1:24" ht="30" customHeight="1">
      <c r="A12" s="78" t="s">
        <v>23</v>
      </c>
      <c r="B12" s="78"/>
      <c r="C12" s="78"/>
      <c r="D12" s="78"/>
      <c r="E12" s="79"/>
      <c r="F12" s="20" t="s">
        <v>33</v>
      </c>
      <c r="G12" s="67"/>
      <c r="H12" s="67"/>
      <c r="I12" s="67"/>
      <c r="J12" s="67"/>
      <c r="K12" s="67"/>
      <c r="L12" s="69"/>
      <c r="M12" s="69"/>
      <c r="N12" s="69"/>
      <c r="O12" s="69"/>
      <c r="P12" s="69"/>
      <c r="Q12" s="69"/>
      <c r="R12" s="69"/>
      <c r="S12" s="69"/>
      <c r="T12" s="49">
        <v>5626</v>
      </c>
      <c r="U12" s="76"/>
      <c r="V12" s="69"/>
      <c r="W12" s="69"/>
      <c r="X12" s="77"/>
    </row>
    <row r="13" spans="1:24" ht="38.25" customHeight="1">
      <c r="A13" s="26"/>
      <c r="B13" s="26"/>
      <c r="C13" s="26"/>
      <c r="D13" s="26"/>
      <c r="E13" s="27"/>
      <c r="F13" s="20" t="s">
        <v>29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49">
        <v>395.2</v>
      </c>
      <c r="U13" s="24"/>
      <c r="V13" s="22"/>
      <c r="W13" s="22"/>
      <c r="X13" s="25"/>
    </row>
    <row r="14" spans="1:24" ht="57" customHeight="1" thickBot="1">
      <c r="A14" s="80" t="s">
        <v>24</v>
      </c>
      <c r="B14" s="80"/>
      <c r="C14" s="80"/>
      <c r="D14" s="80"/>
      <c r="E14" s="81"/>
      <c r="F14" s="20" t="s">
        <v>38</v>
      </c>
      <c r="G14" s="67"/>
      <c r="H14" s="67"/>
      <c r="I14" s="67"/>
      <c r="J14" s="67"/>
      <c r="K14" s="67"/>
      <c r="L14" s="69"/>
      <c r="M14" s="69"/>
      <c r="N14" s="69"/>
      <c r="O14" s="69"/>
      <c r="P14" s="69"/>
      <c r="Q14" s="69"/>
      <c r="R14" s="69"/>
      <c r="S14" s="69"/>
      <c r="T14" s="49">
        <v>2</v>
      </c>
      <c r="U14" s="76"/>
      <c r="V14" s="69"/>
      <c r="W14" s="69"/>
      <c r="X14" s="77"/>
    </row>
    <row r="15" spans="1:24" ht="48" customHeight="1">
      <c r="A15" s="32"/>
      <c r="B15" s="32"/>
      <c r="C15" s="32"/>
      <c r="D15" s="32"/>
      <c r="E15" s="32"/>
      <c r="F15" s="47" t="s">
        <v>39</v>
      </c>
      <c r="G15" s="30"/>
      <c r="H15" s="30"/>
      <c r="I15" s="29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49">
        <v>2320.1</v>
      </c>
      <c r="U15" s="31"/>
      <c r="V15" s="31"/>
      <c r="W15" s="31"/>
      <c r="X15" s="31"/>
    </row>
    <row r="16" spans="1:24" ht="48" customHeight="1" hidden="1">
      <c r="A16" s="32"/>
      <c r="B16" s="32"/>
      <c r="C16" s="32"/>
      <c r="D16" s="32"/>
      <c r="E16" s="32"/>
      <c r="F16" s="47" t="s">
        <v>34</v>
      </c>
      <c r="G16" s="30"/>
      <c r="H16" s="30"/>
      <c r="I16" s="29"/>
      <c r="J16" s="29"/>
      <c r="K16" s="29"/>
      <c r="L16" s="30"/>
      <c r="M16" s="30"/>
      <c r="N16" s="30"/>
      <c r="O16" s="30"/>
      <c r="P16" s="30"/>
      <c r="Q16" s="30"/>
      <c r="R16" s="30"/>
      <c r="S16" s="30"/>
      <c r="T16" s="50"/>
      <c r="U16" s="31"/>
      <c r="V16" s="31"/>
      <c r="W16" s="31"/>
      <c r="X16" s="31"/>
    </row>
    <row r="17" spans="1:24" ht="47.25" customHeight="1" hidden="1">
      <c r="A17" s="32"/>
      <c r="B17" s="32"/>
      <c r="C17" s="32"/>
      <c r="D17" s="32"/>
      <c r="E17" s="32"/>
      <c r="F17" s="47" t="s">
        <v>35</v>
      </c>
      <c r="G17" s="30"/>
      <c r="H17" s="30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30"/>
      <c r="T17" s="50"/>
      <c r="U17" s="31"/>
      <c r="V17" s="31"/>
      <c r="W17" s="31"/>
      <c r="X17" s="31"/>
    </row>
    <row r="18" spans="1:20" ht="48" customHeight="1">
      <c r="A18" s="47" t="s">
        <v>34</v>
      </c>
      <c r="B18" s="23">
        <v>97190.6</v>
      </c>
      <c r="C18" s="31"/>
      <c r="D18" s="31"/>
      <c r="E18" s="31"/>
      <c r="F18" s="47" t="s">
        <v>34</v>
      </c>
      <c r="G18" s="23">
        <v>97190.6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49">
        <v>232650</v>
      </c>
    </row>
    <row r="19" spans="1:20" ht="47.25" customHeight="1">
      <c r="A19" s="54" t="s">
        <v>35</v>
      </c>
      <c r="B19" s="23">
        <v>982.6</v>
      </c>
      <c r="C19" s="31"/>
      <c r="D19" s="31"/>
      <c r="E19" s="31"/>
      <c r="F19" s="54" t="s">
        <v>35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49">
        <v>2350</v>
      </c>
    </row>
    <row r="20" spans="1:20" ht="25.5" customHeight="1">
      <c r="A20" s="55"/>
      <c r="B20" s="53"/>
      <c r="C20" s="31"/>
      <c r="D20" s="31"/>
      <c r="E20" s="31"/>
      <c r="F20" s="54" t="s">
        <v>43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49">
        <v>858.8</v>
      </c>
    </row>
    <row r="21" spans="1:24" ht="63" customHeight="1">
      <c r="A21" s="32"/>
      <c r="B21" s="32"/>
      <c r="C21" s="32"/>
      <c r="D21" s="32"/>
      <c r="E21" s="32"/>
      <c r="F21" s="33" t="s">
        <v>30</v>
      </c>
      <c r="G21" s="30"/>
      <c r="H21" s="30"/>
      <c r="I21" s="29"/>
      <c r="J21" s="29"/>
      <c r="K21" s="29"/>
      <c r="L21" s="30"/>
      <c r="M21" s="30"/>
      <c r="N21" s="30"/>
      <c r="O21" s="30"/>
      <c r="P21" s="30"/>
      <c r="Q21" s="30"/>
      <c r="R21" s="30"/>
      <c r="S21" s="30"/>
      <c r="T21" s="51">
        <v>314.2</v>
      </c>
      <c r="U21" s="31"/>
      <c r="V21" s="31"/>
      <c r="W21" s="31"/>
      <c r="X21" s="31"/>
    </row>
    <row r="22" spans="1:24" ht="39.75" customHeight="1">
      <c r="A22" s="32"/>
      <c r="B22" s="32"/>
      <c r="C22" s="32"/>
      <c r="D22" s="32"/>
      <c r="E22" s="32"/>
      <c r="F22" s="54" t="s">
        <v>44</v>
      </c>
      <c r="G22" s="56"/>
      <c r="H22" s="56"/>
      <c r="I22" s="57"/>
      <c r="J22" s="57"/>
      <c r="K22" s="57"/>
      <c r="L22" s="56"/>
      <c r="M22" s="56"/>
      <c r="N22" s="56"/>
      <c r="O22" s="56"/>
      <c r="P22" s="56"/>
      <c r="Q22" s="56"/>
      <c r="R22" s="56"/>
      <c r="S22" s="56"/>
      <c r="T22" s="51">
        <v>3000</v>
      </c>
      <c r="U22" s="31"/>
      <c r="V22" s="31"/>
      <c r="W22" s="31"/>
      <c r="X22" s="31"/>
    </row>
    <row r="23" spans="1:24" ht="39.75" customHeight="1">
      <c r="A23" s="32"/>
      <c r="B23" s="32"/>
      <c r="C23" s="32"/>
      <c r="D23" s="32"/>
      <c r="E23" s="32"/>
      <c r="F23" s="54" t="s">
        <v>46</v>
      </c>
      <c r="G23" s="56"/>
      <c r="H23" s="56"/>
      <c r="I23" s="57"/>
      <c r="J23" s="57"/>
      <c r="K23" s="57"/>
      <c r="L23" s="56"/>
      <c r="M23" s="56"/>
      <c r="N23" s="56"/>
      <c r="O23" s="56"/>
      <c r="P23" s="56"/>
      <c r="Q23" s="56"/>
      <c r="R23" s="56"/>
      <c r="S23" s="56"/>
      <c r="T23" s="51">
        <v>306.2</v>
      </c>
      <c r="U23" s="31"/>
      <c r="V23" s="31"/>
      <c r="W23" s="31"/>
      <c r="X23" s="31"/>
    </row>
    <row r="24" spans="1:24" ht="49.5" customHeight="1">
      <c r="A24" s="32"/>
      <c r="B24" s="32"/>
      <c r="C24" s="32"/>
      <c r="D24" s="32"/>
      <c r="E24" s="32"/>
      <c r="F24" s="54" t="s">
        <v>47</v>
      </c>
      <c r="G24" s="56"/>
      <c r="H24" s="56"/>
      <c r="I24" s="57"/>
      <c r="J24" s="57"/>
      <c r="K24" s="57"/>
      <c r="L24" s="56"/>
      <c r="M24" s="56"/>
      <c r="N24" s="56"/>
      <c r="O24" s="56"/>
      <c r="P24" s="56"/>
      <c r="Q24" s="56"/>
      <c r="R24" s="56"/>
      <c r="S24" s="56"/>
      <c r="T24" s="51">
        <v>300</v>
      </c>
      <c r="U24" s="31"/>
      <c r="V24" s="31"/>
      <c r="W24" s="31"/>
      <c r="X24" s="31"/>
    </row>
    <row r="25" spans="1:25" ht="23.25" customHeight="1" thickBot="1">
      <c r="A25" s="35"/>
      <c r="B25" s="35"/>
      <c r="C25" s="35"/>
      <c r="D25" s="35"/>
      <c r="E25" s="35"/>
      <c r="F25" s="36" t="s">
        <v>31</v>
      </c>
      <c r="G25" s="62"/>
      <c r="H25" s="62"/>
      <c r="I25" s="62">
        <v>0</v>
      </c>
      <c r="J25" s="62">
        <v>0</v>
      </c>
      <c r="K25" s="62">
        <v>0</v>
      </c>
      <c r="L25" s="63">
        <f aca="true" t="shared" si="0" ref="L25:S25">SUM(L12:L14)</f>
        <v>0</v>
      </c>
      <c r="M25" s="63">
        <f t="shared" si="0"/>
        <v>0</v>
      </c>
      <c r="N25" s="63">
        <f t="shared" si="0"/>
        <v>0</v>
      </c>
      <c r="O25" s="63">
        <f t="shared" si="0"/>
        <v>0</v>
      </c>
      <c r="P25" s="63">
        <f t="shared" si="0"/>
        <v>0</v>
      </c>
      <c r="Q25" s="63">
        <f t="shared" si="0"/>
        <v>0</v>
      </c>
      <c r="R25" s="63">
        <f t="shared" si="0"/>
        <v>0</v>
      </c>
      <c r="S25" s="63">
        <f t="shared" si="0"/>
        <v>0</v>
      </c>
      <c r="T25" s="52">
        <f>SUM(T12:X24)-0.1</f>
        <v>248122.4</v>
      </c>
      <c r="U25" s="40">
        <f>SUM(U12:U14)</f>
        <v>0</v>
      </c>
      <c r="V25" s="41">
        <f>SUM(V12:V14)</f>
        <v>0</v>
      </c>
      <c r="W25" s="41">
        <f>SUM(W12:W14)</f>
        <v>0</v>
      </c>
      <c r="X25" s="42">
        <f>SUM(X12:X14)</f>
        <v>0</v>
      </c>
      <c r="Y25" s="43"/>
    </row>
    <row r="26" spans="1:24" ht="24.75" customHeight="1">
      <c r="A26" s="1"/>
      <c r="B26" s="1"/>
      <c r="C26" s="1"/>
      <c r="D26" s="1"/>
      <c r="E26" s="1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1.25" customHeight="1">
      <c r="A27" s="45"/>
      <c r="B27" s="45"/>
      <c r="C27" s="45"/>
      <c r="D27" s="45"/>
      <c r="E27" s="45"/>
      <c r="F27" s="1"/>
      <c r="G27" s="45"/>
      <c r="H27" s="45"/>
      <c r="I27" s="45"/>
      <c r="J27" s="45"/>
      <c r="K27" s="46" t="s">
        <v>25</v>
      </c>
      <c r="L27" s="46"/>
      <c r="M27" s="46"/>
      <c r="N27" s="46"/>
      <c r="O27" s="46"/>
      <c r="P27" s="45"/>
      <c r="Q27" s="45"/>
      <c r="R27" s="45"/>
      <c r="S27" s="45"/>
      <c r="T27" s="45"/>
      <c r="U27" s="45"/>
      <c r="V27" s="45"/>
      <c r="W27" s="45"/>
      <c r="X27" s="45"/>
    </row>
    <row r="28" spans="1:24" ht="11.2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</row>
    <row r="30" ht="12.75">
      <c r="T30" s="64">
        <f>T25+15</f>
        <v>248137.4</v>
      </c>
    </row>
  </sheetData>
  <sheetProtection/>
  <mergeCells count="17">
    <mergeCell ref="A12:E12"/>
    <mergeCell ref="G12:K12"/>
    <mergeCell ref="L12:O12"/>
    <mergeCell ref="P12:S12"/>
    <mergeCell ref="U12:X12"/>
    <mergeCell ref="A14:E14"/>
    <mergeCell ref="G14:K14"/>
    <mergeCell ref="L14:O14"/>
    <mergeCell ref="P14:S14"/>
    <mergeCell ref="U14:X14"/>
    <mergeCell ref="F2:T2"/>
    <mergeCell ref="F3:T3"/>
    <mergeCell ref="F4:T4"/>
    <mergeCell ref="F5:T5"/>
    <mergeCell ref="F7:T7"/>
    <mergeCell ref="F10:F11"/>
    <mergeCell ref="T10:T11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tabSelected="1" zoomScaleSheetLayoutView="100" zoomScalePageLayoutView="0" workbookViewId="0" topLeftCell="F21">
      <selection activeCell="T27" sqref="T27"/>
    </sheetView>
  </sheetViews>
  <sheetFormatPr defaultColWidth="9.125" defaultRowHeight="12.75"/>
  <cols>
    <col min="1" max="5" width="0" style="3" hidden="1" customWidth="1"/>
    <col min="6" max="6" width="92.125" style="3" customWidth="1"/>
    <col min="7" max="14" width="0" style="3" hidden="1" customWidth="1"/>
    <col min="15" max="15" width="2.50390625" style="3" hidden="1" customWidth="1"/>
    <col min="16" max="18" width="0" style="3" hidden="1" customWidth="1"/>
    <col min="19" max="19" width="8.375" style="3" hidden="1" customWidth="1"/>
    <col min="20" max="20" width="13.625" style="3" customWidth="1"/>
    <col min="21" max="24" width="0" style="3" hidden="1" customWidth="1"/>
    <col min="25" max="25" width="8.875" style="3" customWidth="1"/>
    <col min="26" max="16384" width="9.125" style="3" customWidth="1"/>
  </cols>
  <sheetData>
    <row r="1" spans="1:24" ht="409.5" customHeight="1" hidden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0.25" customHeight="1">
      <c r="A2" s="1"/>
      <c r="B2" s="1"/>
      <c r="C2" s="1"/>
      <c r="D2" s="1"/>
      <c r="E2" s="1"/>
      <c r="F2" s="75" t="s">
        <v>27</v>
      </c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2"/>
      <c r="V2" s="2"/>
      <c r="W2" s="2"/>
      <c r="X2" s="2"/>
    </row>
    <row r="3" spans="1:24" ht="12.75">
      <c r="A3" s="1"/>
      <c r="B3" s="1"/>
      <c r="C3" s="1"/>
      <c r="D3" s="1"/>
      <c r="E3" s="1"/>
      <c r="F3" s="68" t="s">
        <v>51</v>
      </c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2"/>
      <c r="V3" s="2"/>
      <c r="W3" s="2"/>
      <c r="X3" s="2"/>
    </row>
    <row r="4" spans="1:24" ht="12.75">
      <c r="A4" s="1"/>
      <c r="B4" s="1"/>
      <c r="C4" s="1"/>
      <c r="D4" s="1"/>
      <c r="E4" s="1"/>
      <c r="F4" s="68" t="s">
        <v>32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2"/>
      <c r="V4" s="2"/>
      <c r="W4" s="2"/>
      <c r="X4" s="2"/>
    </row>
    <row r="5" spans="1:24" ht="12.75">
      <c r="A5" s="1"/>
      <c r="B5" s="1"/>
      <c r="C5" s="1"/>
      <c r="D5" s="1"/>
      <c r="E5" s="1"/>
      <c r="F5" s="68" t="s">
        <v>52</v>
      </c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2"/>
      <c r="V5" s="2"/>
      <c r="W5" s="2"/>
      <c r="X5" s="2"/>
    </row>
    <row r="6" spans="1:24" ht="12.75">
      <c r="A6" s="1"/>
      <c r="B6" s="1"/>
      <c r="C6" s="1"/>
      <c r="D6" s="1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6" s="4" customFormat="1" ht="34.5" customHeight="1">
      <c r="A7" s="48"/>
      <c r="B7" s="48"/>
      <c r="C7" s="48"/>
      <c r="D7" s="48"/>
      <c r="E7" s="48"/>
      <c r="F7" s="74" t="s">
        <v>36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48"/>
      <c r="V7" s="48"/>
      <c r="W7" s="48"/>
      <c r="X7" s="48"/>
      <c r="Y7" s="48"/>
      <c r="Z7" s="48"/>
    </row>
    <row r="8" spans="1:26" s="4" customFormat="1" ht="12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4" customFormat="1" ht="13.5" customHeight="1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6" t="s">
        <v>26</v>
      </c>
      <c r="U9" s="5"/>
      <c r="V9" s="5"/>
      <c r="W9" s="5"/>
      <c r="X9" s="5"/>
      <c r="Y9" s="5"/>
      <c r="Z9" s="5"/>
    </row>
    <row r="10" spans="1:24" ht="12.75" customHeight="1">
      <c r="A10" s="7" t="s">
        <v>0</v>
      </c>
      <c r="B10" s="8" t="s">
        <v>1</v>
      </c>
      <c r="C10" s="8" t="s">
        <v>2</v>
      </c>
      <c r="D10" s="8" t="s">
        <v>3</v>
      </c>
      <c r="E10" s="9" t="s">
        <v>4</v>
      </c>
      <c r="F10" s="73" t="s">
        <v>28</v>
      </c>
      <c r="G10" s="58" t="s">
        <v>5</v>
      </c>
      <c r="H10" s="58"/>
      <c r="I10" s="59"/>
      <c r="J10" s="59"/>
      <c r="K10" s="60"/>
      <c r="L10" s="60"/>
      <c r="M10" s="60"/>
      <c r="N10" s="60"/>
      <c r="O10" s="60"/>
      <c r="P10" s="60"/>
      <c r="Q10" s="60"/>
      <c r="R10" s="60"/>
      <c r="S10" s="60"/>
      <c r="T10" s="82" t="s">
        <v>37</v>
      </c>
      <c r="U10" s="13"/>
      <c r="V10" s="13"/>
      <c r="W10" s="13"/>
      <c r="X10" s="13"/>
    </row>
    <row r="11" spans="1:24" ht="24.75" customHeight="1" thickBot="1">
      <c r="A11" s="14"/>
      <c r="B11" s="15"/>
      <c r="C11" s="15"/>
      <c r="D11" s="15"/>
      <c r="E11" s="15"/>
      <c r="F11" s="73"/>
      <c r="G11" s="16" t="s">
        <v>6</v>
      </c>
      <c r="H11" s="16" t="s">
        <v>7</v>
      </c>
      <c r="I11" s="16" t="s">
        <v>8</v>
      </c>
      <c r="J11" s="16" t="s">
        <v>9</v>
      </c>
      <c r="K11" s="16" t="s">
        <v>10</v>
      </c>
      <c r="L11" s="17" t="s">
        <v>11</v>
      </c>
      <c r="M11" s="17" t="s">
        <v>12</v>
      </c>
      <c r="N11" s="17" t="s">
        <v>13</v>
      </c>
      <c r="O11" s="17" t="s">
        <v>14</v>
      </c>
      <c r="P11" s="17" t="s">
        <v>15</v>
      </c>
      <c r="Q11" s="17" t="s">
        <v>16</v>
      </c>
      <c r="R11" s="17" t="s">
        <v>17</v>
      </c>
      <c r="S11" s="17" t="s">
        <v>18</v>
      </c>
      <c r="T11" s="82"/>
      <c r="U11" s="18" t="s">
        <v>19</v>
      </c>
      <c r="V11" s="19" t="s">
        <v>20</v>
      </c>
      <c r="W11" s="19" t="s">
        <v>21</v>
      </c>
      <c r="X11" s="19" t="s">
        <v>22</v>
      </c>
    </row>
    <row r="12" spans="1:24" ht="30" customHeight="1">
      <c r="A12" s="78" t="s">
        <v>23</v>
      </c>
      <c r="B12" s="78"/>
      <c r="C12" s="78"/>
      <c r="D12" s="78"/>
      <c r="E12" s="79"/>
      <c r="F12" s="20" t="s">
        <v>33</v>
      </c>
      <c r="G12" s="67"/>
      <c r="H12" s="67"/>
      <c r="I12" s="67"/>
      <c r="J12" s="67"/>
      <c r="K12" s="67"/>
      <c r="L12" s="69"/>
      <c r="M12" s="69"/>
      <c r="N12" s="69"/>
      <c r="O12" s="69"/>
      <c r="P12" s="69"/>
      <c r="Q12" s="69"/>
      <c r="R12" s="69"/>
      <c r="S12" s="69"/>
      <c r="T12" s="49">
        <v>5626</v>
      </c>
      <c r="U12" s="76"/>
      <c r="V12" s="69"/>
      <c r="W12" s="69"/>
      <c r="X12" s="77"/>
    </row>
    <row r="13" spans="1:24" ht="38.25" customHeight="1">
      <c r="A13" s="26"/>
      <c r="B13" s="26"/>
      <c r="C13" s="26"/>
      <c r="D13" s="26"/>
      <c r="E13" s="27"/>
      <c r="F13" s="20" t="s">
        <v>29</v>
      </c>
      <c r="G13" s="21"/>
      <c r="H13" s="21"/>
      <c r="I13" s="21"/>
      <c r="J13" s="21"/>
      <c r="K13" s="21"/>
      <c r="L13" s="22"/>
      <c r="M13" s="22"/>
      <c r="N13" s="22"/>
      <c r="O13" s="22"/>
      <c r="P13" s="22"/>
      <c r="Q13" s="22"/>
      <c r="R13" s="22"/>
      <c r="S13" s="22"/>
      <c r="T13" s="65">
        <v>420</v>
      </c>
      <c r="U13" s="24"/>
      <c r="V13" s="22"/>
      <c r="W13" s="22"/>
      <c r="X13" s="25"/>
    </row>
    <row r="14" spans="1:24" ht="57" customHeight="1" thickBot="1">
      <c r="A14" s="80" t="s">
        <v>24</v>
      </c>
      <c r="B14" s="80"/>
      <c r="C14" s="80"/>
      <c r="D14" s="80"/>
      <c r="E14" s="81"/>
      <c r="F14" s="20" t="s">
        <v>38</v>
      </c>
      <c r="G14" s="67"/>
      <c r="H14" s="67"/>
      <c r="I14" s="67"/>
      <c r="J14" s="67"/>
      <c r="K14" s="67"/>
      <c r="L14" s="69"/>
      <c r="M14" s="69"/>
      <c r="N14" s="69"/>
      <c r="O14" s="69"/>
      <c r="P14" s="69"/>
      <c r="Q14" s="69"/>
      <c r="R14" s="69"/>
      <c r="S14" s="69"/>
      <c r="T14" s="49">
        <v>2</v>
      </c>
      <c r="U14" s="76"/>
      <c r="V14" s="69"/>
      <c r="W14" s="69"/>
      <c r="X14" s="77"/>
    </row>
    <row r="15" spans="1:24" ht="48" customHeight="1">
      <c r="A15" s="32"/>
      <c r="B15" s="32"/>
      <c r="C15" s="32"/>
      <c r="D15" s="32"/>
      <c r="E15" s="32"/>
      <c r="F15" s="47" t="s">
        <v>39</v>
      </c>
      <c r="G15" s="30"/>
      <c r="H15" s="30"/>
      <c r="I15" s="29"/>
      <c r="J15" s="29"/>
      <c r="K15" s="29"/>
      <c r="L15" s="30"/>
      <c r="M15" s="30"/>
      <c r="N15" s="30"/>
      <c r="O15" s="30"/>
      <c r="P15" s="30"/>
      <c r="Q15" s="30"/>
      <c r="R15" s="30"/>
      <c r="S15" s="30"/>
      <c r="T15" s="49">
        <v>2320.1</v>
      </c>
      <c r="U15" s="31"/>
      <c r="V15" s="31"/>
      <c r="W15" s="31"/>
      <c r="X15" s="31"/>
    </row>
    <row r="16" spans="1:24" ht="48" customHeight="1" hidden="1">
      <c r="A16" s="32"/>
      <c r="B16" s="32"/>
      <c r="C16" s="32"/>
      <c r="D16" s="32"/>
      <c r="E16" s="32"/>
      <c r="F16" s="47" t="s">
        <v>34</v>
      </c>
      <c r="G16" s="30"/>
      <c r="H16" s="30"/>
      <c r="I16" s="29"/>
      <c r="J16" s="29"/>
      <c r="K16" s="29"/>
      <c r="L16" s="30"/>
      <c r="M16" s="30"/>
      <c r="N16" s="30"/>
      <c r="O16" s="30"/>
      <c r="P16" s="30"/>
      <c r="Q16" s="30"/>
      <c r="R16" s="30"/>
      <c r="S16" s="30"/>
      <c r="T16" s="50"/>
      <c r="U16" s="31"/>
      <c r="V16" s="31"/>
      <c r="W16" s="31"/>
      <c r="X16" s="31"/>
    </row>
    <row r="17" spans="1:24" ht="47.25" customHeight="1" hidden="1">
      <c r="A17" s="32"/>
      <c r="B17" s="32"/>
      <c r="C17" s="32"/>
      <c r="D17" s="32"/>
      <c r="E17" s="32"/>
      <c r="F17" s="47" t="s">
        <v>35</v>
      </c>
      <c r="G17" s="30"/>
      <c r="H17" s="30"/>
      <c r="I17" s="29"/>
      <c r="J17" s="29"/>
      <c r="K17" s="29"/>
      <c r="L17" s="30"/>
      <c r="M17" s="30"/>
      <c r="N17" s="30"/>
      <c r="O17" s="30"/>
      <c r="P17" s="30"/>
      <c r="Q17" s="30"/>
      <c r="R17" s="30"/>
      <c r="S17" s="30"/>
      <c r="T17" s="50"/>
      <c r="U17" s="31"/>
      <c r="V17" s="31"/>
      <c r="W17" s="31"/>
      <c r="X17" s="31"/>
    </row>
    <row r="18" spans="1:20" ht="48" customHeight="1">
      <c r="A18" s="47" t="s">
        <v>34</v>
      </c>
      <c r="B18" s="23">
        <v>97190.6</v>
      </c>
      <c r="C18" s="31"/>
      <c r="D18" s="31"/>
      <c r="E18" s="31"/>
      <c r="F18" s="47" t="s">
        <v>34</v>
      </c>
      <c r="G18" s="23">
        <v>97190.6</v>
      </c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5">
        <v>202950</v>
      </c>
    </row>
    <row r="19" spans="1:20" ht="47.25" customHeight="1">
      <c r="A19" s="54" t="s">
        <v>35</v>
      </c>
      <c r="B19" s="23">
        <v>982.6</v>
      </c>
      <c r="C19" s="31"/>
      <c r="D19" s="31"/>
      <c r="E19" s="31"/>
      <c r="F19" s="54" t="s">
        <v>35</v>
      </c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5">
        <v>2050</v>
      </c>
    </row>
    <row r="20" spans="1:20" ht="25.5" customHeight="1">
      <c r="A20" s="55"/>
      <c r="B20" s="53"/>
      <c r="C20" s="31"/>
      <c r="D20" s="31"/>
      <c r="E20" s="31"/>
      <c r="F20" s="54" t="s">
        <v>43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5">
        <v>1958.8</v>
      </c>
    </row>
    <row r="21" spans="1:24" ht="63" customHeight="1">
      <c r="A21" s="32"/>
      <c r="B21" s="32"/>
      <c r="C21" s="32"/>
      <c r="D21" s="32"/>
      <c r="E21" s="32"/>
      <c r="F21" s="33" t="s">
        <v>30</v>
      </c>
      <c r="G21" s="30"/>
      <c r="H21" s="30"/>
      <c r="I21" s="29"/>
      <c r="J21" s="29"/>
      <c r="K21" s="29"/>
      <c r="L21" s="30"/>
      <c r="M21" s="30"/>
      <c r="N21" s="30"/>
      <c r="O21" s="30"/>
      <c r="P21" s="30"/>
      <c r="Q21" s="30"/>
      <c r="R21" s="30"/>
      <c r="S21" s="30"/>
      <c r="T21" s="66">
        <v>481.7</v>
      </c>
      <c r="U21" s="31"/>
      <c r="V21" s="31"/>
      <c r="W21" s="31"/>
      <c r="X21" s="31"/>
    </row>
    <row r="22" spans="1:24" ht="39.75" customHeight="1">
      <c r="A22" s="32"/>
      <c r="B22" s="32"/>
      <c r="C22" s="32"/>
      <c r="D22" s="32"/>
      <c r="E22" s="32"/>
      <c r="F22" s="54" t="s">
        <v>44</v>
      </c>
      <c r="G22" s="56"/>
      <c r="H22" s="56"/>
      <c r="I22" s="57"/>
      <c r="J22" s="57"/>
      <c r="K22" s="57"/>
      <c r="L22" s="56"/>
      <c r="M22" s="56"/>
      <c r="N22" s="56"/>
      <c r="O22" s="56"/>
      <c r="P22" s="56"/>
      <c r="Q22" s="56"/>
      <c r="R22" s="56"/>
      <c r="S22" s="56"/>
      <c r="T22" s="51">
        <v>3000</v>
      </c>
      <c r="U22" s="31"/>
      <c r="V22" s="31"/>
      <c r="W22" s="31"/>
      <c r="X22" s="31"/>
    </row>
    <row r="23" spans="1:24" ht="39.75" customHeight="1">
      <c r="A23" s="32"/>
      <c r="B23" s="32"/>
      <c r="C23" s="32"/>
      <c r="D23" s="32"/>
      <c r="E23" s="32"/>
      <c r="F23" s="54" t="s">
        <v>46</v>
      </c>
      <c r="G23" s="56"/>
      <c r="H23" s="56"/>
      <c r="I23" s="57"/>
      <c r="J23" s="57"/>
      <c r="K23" s="57"/>
      <c r="L23" s="56"/>
      <c r="M23" s="56"/>
      <c r="N23" s="56"/>
      <c r="O23" s="56"/>
      <c r="P23" s="56"/>
      <c r="Q23" s="56"/>
      <c r="R23" s="56"/>
      <c r="S23" s="56"/>
      <c r="T23" s="66">
        <v>214.3</v>
      </c>
      <c r="U23" s="31"/>
      <c r="V23" s="31"/>
      <c r="W23" s="31"/>
      <c r="X23" s="31"/>
    </row>
    <row r="24" spans="1:24" ht="49.5" customHeight="1">
      <c r="A24" s="32"/>
      <c r="B24" s="32"/>
      <c r="C24" s="32"/>
      <c r="D24" s="32"/>
      <c r="E24" s="32"/>
      <c r="F24" s="54" t="s">
        <v>47</v>
      </c>
      <c r="G24" s="56"/>
      <c r="H24" s="56"/>
      <c r="I24" s="57"/>
      <c r="J24" s="57"/>
      <c r="K24" s="57"/>
      <c r="L24" s="56"/>
      <c r="M24" s="56"/>
      <c r="N24" s="56"/>
      <c r="O24" s="56"/>
      <c r="P24" s="56"/>
      <c r="Q24" s="56"/>
      <c r="R24" s="56"/>
      <c r="S24" s="56"/>
      <c r="T24" s="51">
        <v>300</v>
      </c>
      <c r="U24" s="31"/>
      <c r="V24" s="31"/>
      <c r="W24" s="31"/>
      <c r="X24" s="31"/>
    </row>
    <row r="25" spans="1:24" ht="34.5" customHeight="1">
      <c r="A25" s="32"/>
      <c r="B25" s="32"/>
      <c r="C25" s="32"/>
      <c r="D25" s="32"/>
      <c r="E25" s="32"/>
      <c r="F25" s="54" t="s">
        <v>50</v>
      </c>
      <c r="G25" s="56"/>
      <c r="H25" s="56"/>
      <c r="I25" s="57"/>
      <c r="J25" s="57"/>
      <c r="K25" s="57"/>
      <c r="L25" s="56"/>
      <c r="M25" s="56"/>
      <c r="N25" s="56"/>
      <c r="O25" s="56"/>
      <c r="P25" s="56"/>
      <c r="Q25" s="56"/>
      <c r="R25" s="56"/>
      <c r="S25" s="56"/>
      <c r="T25" s="66">
        <v>73.9</v>
      </c>
      <c r="U25" s="31"/>
      <c r="V25" s="31"/>
      <c r="W25" s="31"/>
      <c r="X25" s="31"/>
    </row>
    <row r="26" spans="1:24" ht="34.5" customHeight="1">
      <c r="A26" s="32"/>
      <c r="B26" s="32"/>
      <c r="C26" s="32"/>
      <c r="D26" s="32"/>
      <c r="E26" s="32"/>
      <c r="F26" s="54" t="s">
        <v>53</v>
      </c>
      <c r="G26" s="56"/>
      <c r="H26" s="56"/>
      <c r="I26" s="57"/>
      <c r="J26" s="57"/>
      <c r="K26" s="57"/>
      <c r="L26" s="56"/>
      <c r="M26" s="56"/>
      <c r="N26" s="56"/>
      <c r="O26" s="56"/>
      <c r="P26" s="56"/>
      <c r="Q26" s="56"/>
      <c r="R26" s="56"/>
      <c r="S26" s="56"/>
      <c r="T26" s="66">
        <v>200</v>
      </c>
      <c r="U26" s="31"/>
      <c r="V26" s="31"/>
      <c r="W26" s="31"/>
      <c r="X26" s="31"/>
    </row>
    <row r="27" spans="1:25" ht="23.25" customHeight="1" thickBot="1">
      <c r="A27" s="35"/>
      <c r="B27" s="35"/>
      <c r="C27" s="35"/>
      <c r="D27" s="35"/>
      <c r="E27" s="35"/>
      <c r="F27" s="36" t="s">
        <v>31</v>
      </c>
      <c r="G27" s="62"/>
      <c r="H27" s="62"/>
      <c r="I27" s="62">
        <v>0</v>
      </c>
      <c r="J27" s="62">
        <v>0</v>
      </c>
      <c r="K27" s="62">
        <v>0</v>
      </c>
      <c r="L27" s="63">
        <f aca="true" t="shared" si="0" ref="L27:S27">SUM(L12:L14)</f>
        <v>0</v>
      </c>
      <c r="M27" s="63">
        <f t="shared" si="0"/>
        <v>0</v>
      </c>
      <c r="N27" s="63">
        <f t="shared" si="0"/>
        <v>0</v>
      </c>
      <c r="O27" s="63">
        <f t="shared" si="0"/>
        <v>0</v>
      </c>
      <c r="P27" s="63">
        <f t="shared" si="0"/>
        <v>0</v>
      </c>
      <c r="Q27" s="63">
        <f t="shared" si="0"/>
        <v>0</v>
      </c>
      <c r="R27" s="63">
        <f t="shared" si="0"/>
        <v>0</v>
      </c>
      <c r="S27" s="63">
        <f t="shared" si="0"/>
        <v>0</v>
      </c>
      <c r="T27" s="52">
        <f>SUM(T12:X26)-0.1</f>
        <v>219596.69999999998</v>
      </c>
      <c r="U27" s="40">
        <f>SUM(U12:U14)</f>
        <v>0</v>
      </c>
      <c r="V27" s="41">
        <f>SUM(V12:V14)</f>
        <v>0</v>
      </c>
      <c r="W27" s="41">
        <f>SUM(W12:W14)</f>
        <v>0</v>
      </c>
      <c r="X27" s="42">
        <f>SUM(X12:X14)</f>
        <v>0</v>
      </c>
      <c r="Y27" s="43"/>
    </row>
    <row r="28" spans="1:24" ht="24.75" customHeight="1">
      <c r="A28" s="1"/>
      <c r="B28" s="1"/>
      <c r="C28" s="1"/>
      <c r="D28" s="1"/>
      <c r="E28" s="1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1.25" customHeight="1">
      <c r="A29" s="45"/>
      <c r="B29" s="45"/>
      <c r="C29" s="45"/>
      <c r="D29" s="45"/>
      <c r="E29" s="45"/>
      <c r="F29" s="1"/>
      <c r="G29" s="45"/>
      <c r="H29" s="45"/>
      <c r="I29" s="45"/>
      <c r="J29" s="45"/>
      <c r="K29" s="46" t="s">
        <v>25</v>
      </c>
      <c r="L29" s="46"/>
      <c r="M29" s="46"/>
      <c r="N29" s="46"/>
      <c r="O29" s="46"/>
      <c r="P29" s="45"/>
      <c r="Q29" s="45"/>
      <c r="R29" s="45"/>
      <c r="S29" s="45"/>
      <c r="T29" s="45"/>
      <c r="U29" s="45"/>
      <c r="V29" s="45"/>
      <c r="W29" s="45"/>
      <c r="X29" s="45"/>
    </row>
    <row r="30" spans="1:24" ht="11.2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2" ht="12.75">
      <c r="T32" s="64"/>
    </row>
  </sheetData>
  <sheetProtection/>
  <mergeCells count="17">
    <mergeCell ref="A12:E12"/>
    <mergeCell ref="G12:K12"/>
    <mergeCell ref="L12:O12"/>
    <mergeCell ref="P12:S12"/>
    <mergeCell ref="U12:X12"/>
    <mergeCell ref="A14:E14"/>
    <mergeCell ref="G14:K14"/>
    <mergeCell ref="L14:O14"/>
    <mergeCell ref="P14:S14"/>
    <mergeCell ref="U14:X14"/>
    <mergeCell ref="F2:T2"/>
    <mergeCell ref="F3:T3"/>
    <mergeCell ref="F4:T4"/>
    <mergeCell ref="F5:T5"/>
    <mergeCell ref="F7:T7"/>
    <mergeCell ref="F10:F11"/>
    <mergeCell ref="T10:T11"/>
  </mergeCells>
  <printOptions/>
  <pageMargins left="0.7874015748031497" right="0.3937007874015748" top="0.3937007874015748" bottom="0.3937007874015748" header="0.5905511811023623" footer="0.5118110236220472"/>
  <pageSetup fitToHeight="0" fitToWidth="1" horizontalDpi="300" verticalDpi="300" orientation="portrait" paperSize="9" scale="8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Kirill</cp:lastModifiedBy>
  <cp:lastPrinted>2020-11-06T08:54:56Z</cp:lastPrinted>
  <dcterms:created xsi:type="dcterms:W3CDTF">2010-12-31T10:37:18Z</dcterms:created>
  <dcterms:modified xsi:type="dcterms:W3CDTF">2022-11-02T19:37:41Z</dcterms:modified>
  <cp:category/>
  <cp:version/>
  <cp:contentType/>
  <cp:contentStatus/>
</cp:coreProperties>
</file>