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1"/>
  </bookViews>
  <sheets>
    <sheet name="первонач" sheetId="1" r:id="rId1"/>
    <sheet name="10.02.2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A7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A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Что за налог?</t>
        </r>
      </text>
    </comment>
    <comment ref="G1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11 месяцев</t>
        </r>
      </text>
    </comment>
    <comment ref="G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Почему такая сумма? Не 11 и не 12 месяцев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A7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A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Земельный налог за участок под Пиндушские КОС</t>
        </r>
      </text>
    </comment>
    <comment ref="G1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11 месяцев</t>
        </r>
      </text>
    </comment>
    <comment ref="G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Почему такая сумма? Не 11 и не 12 месяцев</t>
        </r>
      </text>
    </comment>
  </commentList>
</comments>
</file>

<file path=xl/sharedStrings.xml><?xml version="1.0" encoding="utf-8"?>
<sst xmlns="http://schemas.openxmlformats.org/spreadsheetml/2006/main" count="844" uniqueCount="136">
  <si>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</si>
  <si>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</si>
  <si>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</si>
  <si>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</si>
  <si>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</si>
  <si>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</si>
  <si>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</si>
  <si>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</si>
  <si>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</si>
  <si>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</si>
  <si>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</si>
  <si>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</si>
  <si>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</si>
  <si>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</si>
  <si>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</si>
  <si>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</si>
  <si>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</si>
  <si>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</si>
  <si>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</si>
  <si>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</si>
  <si>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</si>
  <si>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</si>
  <si>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</si>
  <si>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</si>
  <si>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</si>
  <si>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</si>
  <si>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</si>
  <si>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</si>
  <si>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</si>
  <si>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</si>
  <si>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</si>
  <si>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</si>
  <si>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</si>
  <si>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</si>
  <si>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</si>
  <si>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</si>
  <si>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</si>
  <si>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</si>
  <si>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</si>
  <si>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</si>
  <si>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</si>
  <si>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</si>
  <si>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</si>
  <si>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</si>
  <si>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</si>
  <si>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</si>
  <si>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</si>
  <si>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</si>
  <si>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</si>
  <si>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</si>
  <si>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</si>
  <si>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</si>
  <si>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</si>
  <si>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</si>
  <si>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</si>
  <si>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</si>
  <si>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</si>
  <si>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</si>
  <si>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</si>
  <si>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</si>
  <si>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</si>
  <si>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</si>
  <si>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</si>
  <si>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</si>
  <si>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</si>
  <si>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</si>
  <si>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</si>
  <si>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</si>
  <si>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</si>
  <si>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</si>
  <si>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</si>
  <si>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</si>
  <si>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</si>
  <si>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</si>
  <si>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</si>
  <si>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</si>
  <si>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</si>
  <si>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</si>
  <si>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</si>
  <si>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</si>
  <si>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</si>
  <si>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</si>
  <si>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</si>
  <si>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</si>
  <si>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</si>
  <si>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</si>
  <si>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</si>
  <si>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</si>
  <si>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 xml:space="preserve">Приложение №4 </t>
  </si>
  <si>
    <t xml:space="preserve">             Ведомственная структура расходов  бюджета Пиндушского городского поселения  на 2021 год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</si>
  <si>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</si>
  <si>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</si>
  <si>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</si>
  <si>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</si>
  <si>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</si>
  <si>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</si>
  <si>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</si>
  <si>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</si>
  <si>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</si>
  <si>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</si>
  <si>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</si>
  <si>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</si>
  <si>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</si>
  <si>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</si>
  <si>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</si>
  <si>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</si>
  <si>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</si>
  <si>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</si>
  <si>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</si>
  <si>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</si>
  <si>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</si>
  <si>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</si>
  <si>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</si>
  <si>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Расходы на обеспечение комплексного развития сельских территорий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</si>
  <si>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</si>
  <si>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</si>
  <si>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</si>
  <si>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</si>
  <si>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>22 0 00 L5763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</si>
  <si>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</si>
  <si>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</si>
  <si>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</si>
  <si>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</si>
  <si>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</si>
  <si>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</si>
  <si>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>к решению очередной  XXХI сессии IV созыва</t>
  </si>
  <si>
    <t>от 10 февраля 2021 года № ________</t>
  </si>
  <si>
    <t>Возмещение судебных издержек, госпошлины, сборов, штрафов по решениям суда</t>
  </si>
  <si>
    <t>22 0 00 S4200</t>
  </si>
  <si>
    <t>Расходы на софинансорование субсидии на реализацию мероприятий по программе "Народный бюджет"</t>
  </si>
  <si>
    <t>23 0 00 S4200</t>
  </si>
  <si>
    <t>Расходы на реализацию мероприятий по формированию комфортной городской среды</t>
  </si>
  <si>
    <t>Расходы за счет субсидии на реализацию мероприятий по программе "Народный бюджет"</t>
  </si>
  <si>
    <t>22 0 00 44200</t>
  </si>
  <si>
    <t>23 0 00 44200</t>
  </si>
  <si>
    <t>от 10 февраля 2021 года № 157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</si>
</sst>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workbookViewId="0" topLeftCell="A1">
      <selection activeCell="G70" sqref="G70"/>
    </sheetView>
  </sheetViews>
  <sheetFormatPr defaultColWidth="9.00390625" defaultRowHeight="12.75"/>
  <cols>
    <col min="1" max="1" width="58.125" style="9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47" customWidth="1"/>
    <col min="8" max="8" width="9.875" style="0" hidden="1" customWidth="1"/>
  </cols>
  <sheetData>
    <row r="1" spans="4:7" ht="12.75">
      <c r="D1" s="55"/>
      <c r="E1" s="55"/>
      <c r="F1" s="55"/>
      <c r="G1" s="45" t="s">
        <v>88</v>
      </c>
    </row>
    <row r="2" spans="1:10" ht="13.5" customHeight="1">
      <c r="A2" s="56"/>
      <c r="B2" s="56"/>
      <c r="C2" s="56"/>
      <c r="D2" s="56"/>
      <c r="E2" s="56"/>
      <c r="F2" s="56"/>
      <c r="G2" s="46" t="s">
        <v>125</v>
      </c>
      <c r="H2" s="7"/>
      <c r="I2" s="7"/>
      <c r="J2" s="7"/>
    </row>
    <row r="3" spans="1:10" ht="12.75" customHeight="1">
      <c r="A3" s="56"/>
      <c r="B3" s="56"/>
      <c r="C3" s="56"/>
      <c r="D3" s="56"/>
      <c r="E3" s="56"/>
      <c r="F3" s="56"/>
      <c r="G3" s="46" t="s">
        <v>119</v>
      </c>
      <c r="H3" s="7"/>
      <c r="I3" s="7"/>
      <c r="J3" s="7"/>
    </row>
    <row r="4" spans="1:10" ht="12.75" customHeight="1">
      <c r="A4" s="8"/>
      <c r="B4" s="8"/>
      <c r="C4" s="8"/>
      <c r="D4" s="8"/>
      <c r="E4" s="62" t="s">
        <v>126</v>
      </c>
      <c r="F4" s="62"/>
      <c r="G4" s="62"/>
      <c r="H4" s="8"/>
      <c r="I4" s="8"/>
      <c r="J4" s="8"/>
    </row>
    <row r="5" spans="4:6" ht="12.75">
      <c r="D5" s="1"/>
      <c r="E5" s="1"/>
      <c r="F5" s="1"/>
    </row>
    <row r="6" spans="1:10" ht="24.75" customHeight="1">
      <c r="A6" s="61" t="s">
        <v>89</v>
      </c>
      <c r="B6" s="61"/>
      <c r="C6" s="61"/>
      <c r="D6" s="61"/>
      <c r="E6" s="61"/>
      <c r="F6" s="61"/>
      <c r="G6" s="61"/>
      <c r="H6" s="54"/>
      <c r="I6" s="54"/>
      <c r="J6" s="54"/>
    </row>
    <row r="7" spans="1:7" ht="13.5" thickBot="1">
      <c r="A7" s="10"/>
      <c r="B7" s="3"/>
      <c r="C7" s="2"/>
      <c r="D7" s="2"/>
      <c r="E7" s="2"/>
      <c r="F7" s="2"/>
      <c r="G7" s="47" t="s">
        <v>92</v>
      </c>
    </row>
    <row r="8" spans="1:8" ht="101.25" customHeight="1" thickBot="1">
      <c r="A8" s="11" t="s">
        <v>0</v>
      </c>
      <c r="B8" s="57" t="s">
        <v>120</v>
      </c>
      <c r="C8" s="58" t="s">
        <v>1</v>
      </c>
      <c r="D8" s="57" t="s">
        <v>2</v>
      </c>
      <c r="E8" s="57" t="s">
        <v>3</v>
      </c>
      <c r="F8" s="57" t="s">
        <v>90</v>
      </c>
      <c r="G8" s="59" t="s">
        <v>91</v>
      </c>
      <c r="H8" s="5"/>
    </row>
    <row r="9" spans="1:7" ht="33.75" customHeight="1">
      <c r="A9" s="14" t="s">
        <v>107</v>
      </c>
      <c r="B9" s="15">
        <v>902</v>
      </c>
      <c r="C9" s="16"/>
      <c r="D9" s="16"/>
      <c r="E9" s="16"/>
      <c r="F9" s="16"/>
      <c r="G9" s="48"/>
    </row>
    <row r="10" spans="1:8" ht="21.75" customHeight="1">
      <c r="A10" s="17" t="s">
        <v>5</v>
      </c>
      <c r="B10" s="18">
        <v>902</v>
      </c>
      <c r="C10" s="19" t="s">
        <v>6</v>
      </c>
      <c r="D10" s="20"/>
      <c r="E10" s="20"/>
      <c r="F10" s="20"/>
      <c r="G10" s="49">
        <f>G11+G15+G26</f>
        <v>4206</v>
      </c>
      <c r="H10" s="13">
        <f>H11+H15+H26</f>
        <v>4206</v>
      </c>
    </row>
    <row r="11" spans="1:8" ht="31.5" customHeight="1">
      <c r="A11" s="21" t="s">
        <v>7</v>
      </c>
      <c r="B11" s="22">
        <v>902</v>
      </c>
      <c r="C11" s="23" t="s">
        <v>6</v>
      </c>
      <c r="D11" s="23" t="s">
        <v>8</v>
      </c>
      <c r="E11" s="23"/>
      <c r="F11" s="23"/>
      <c r="G11" s="50">
        <f>G12</f>
        <v>1160</v>
      </c>
      <c r="H11">
        <f>G13+G14</f>
        <v>1160</v>
      </c>
    </row>
    <row r="12" spans="1:7" ht="19.5" customHeight="1">
      <c r="A12" s="24" t="s">
        <v>36</v>
      </c>
      <c r="B12" s="25">
        <v>902</v>
      </c>
      <c r="C12" s="26" t="s">
        <v>6</v>
      </c>
      <c r="D12" s="26" t="s">
        <v>8</v>
      </c>
      <c r="E12" s="26" t="s">
        <v>51</v>
      </c>
      <c r="F12" s="26"/>
      <c r="G12" s="51">
        <f>G13+G14</f>
        <v>1160</v>
      </c>
    </row>
    <row r="13" spans="1:7" ht="19.5" customHeight="1">
      <c r="A13" s="27" t="s">
        <v>116</v>
      </c>
      <c r="B13" s="25">
        <v>902</v>
      </c>
      <c r="C13" s="26" t="s">
        <v>6</v>
      </c>
      <c r="D13" s="26" t="s">
        <v>8</v>
      </c>
      <c r="E13" s="26" t="s">
        <v>51</v>
      </c>
      <c r="F13" s="26" t="s">
        <v>37</v>
      </c>
      <c r="G13" s="51">
        <v>908</v>
      </c>
    </row>
    <row r="14" spans="1:7" ht="45">
      <c r="A14" s="24" t="s">
        <v>95</v>
      </c>
      <c r="B14" s="25">
        <v>902</v>
      </c>
      <c r="C14" s="26" t="s">
        <v>6</v>
      </c>
      <c r="D14" s="26" t="s">
        <v>8</v>
      </c>
      <c r="E14" s="26" t="s">
        <v>53</v>
      </c>
      <c r="F14" s="26" t="s">
        <v>54</v>
      </c>
      <c r="G14" s="51">
        <v>252</v>
      </c>
    </row>
    <row r="15" spans="1:8" ht="58.5" customHeight="1">
      <c r="A15" s="21" t="s">
        <v>10</v>
      </c>
      <c r="B15" s="22">
        <v>902</v>
      </c>
      <c r="C15" s="23" t="s">
        <v>6</v>
      </c>
      <c r="D15" s="23" t="s">
        <v>11</v>
      </c>
      <c r="E15" s="23"/>
      <c r="F15" s="23"/>
      <c r="G15" s="50">
        <f>G16</f>
        <v>2206</v>
      </c>
      <c r="H15">
        <f>G17+G18+G19+G20+G21+G23+G25</f>
        <v>2206</v>
      </c>
    </row>
    <row r="16" spans="1:7" ht="34.5" customHeight="1">
      <c r="A16" s="24" t="s">
        <v>38</v>
      </c>
      <c r="B16" s="25">
        <v>902</v>
      </c>
      <c r="C16" s="26" t="s">
        <v>6</v>
      </c>
      <c r="D16" s="26" t="s">
        <v>11</v>
      </c>
      <c r="E16" s="26" t="s">
        <v>55</v>
      </c>
      <c r="F16" s="26"/>
      <c r="G16" s="51">
        <f>G17+G18+G19+G20+G21+G22+G24</f>
        <v>2206</v>
      </c>
    </row>
    <row r="17" spans="1:7" ht="15">
      <c r="A17" s="27" t="s">
        <v>116</v>
      </c>
      <c r="B17" s="25">
        <v>902</v>
      </c>
      <c r="C17" s="26" t="s">
        <v>6</v>
      </c>
      <c r="D17" s="26" t="s">
        <v>11</v>
      </c>
      <c r="E17" s="26" t="s">
        <v>55</v>
      </c>
      <c r="F17" s="26" t="s">
        <v>37</v>
      </c>
      <c r="G17" s="51">
        <v>1297</v>
      </c>
    </row>
    <row r="18" spans="1:7" ht="48.75" customHeight="1">
      <c r="A18" s="24" t="s">
        <v>95</v>
      </c>
      <c r="B18" s="25">
        <v>902</v>
      </c>
      <c r="C18" s="26" t="s">
        <v>6</v>
      </c>
      <c r="D18" s="26" t="s">
        <v>11</v>
      </c>
      <c r="E18" s="26" t="s">
        <v>55</v>
      </c>
      <c r="F18" s="26" t="s">
        <v>54</v>
      </c>
      <c r="G18" s="51">
        <v>381</v>
      </c>
    </row>
    <row r="19" spans="1:7" ht="33.75" customHeight="1">
      <c r="A19" s="24" t="s">
        <v>71</v>
      </c>
      <c r="B19" s="25">
        <v>902</v>
      </c>
      <c r="C19" s="26" t="s">
        <v>6</v>
      </c>
      <c r="D19" s="26" t="s">
        <v>11</v>
      </c>
      <c r="E19" s="26" t="s">
        <v>55</v>
      </c>
      <c r="F19" s="26" t="s">
        <v>39</v>
      </c>
      <c r="G19" s="51">
        <v>160</v>
      </c>
    </row>
    <row r="20" spans="1:7" ht="15">
      <c r="A20" s="24" t="s">
        <v>99</v>
      </c>
      <c r="B20" s="25">
        <v>902</v>
      </c>
      <c r="C20" s="26" t="s">
        <v>6</v>
      </c>
      <c r="D20" s="26" t="s">
        <v>11</v>
      </c>
      <c r="E20" s="26" t="s">
        <v>55</v>
      </c>
      <c r="F20" s="26" t="s">
        <v>41</v>
      </c>
      <c r="G20" s="51">
        <v>91</v>
      </c>
    </row>
    <row r="21" spans="1:7" ht="15">
      <c r="A21" s="24" t="s">
        <v>93</v>
      </c>
      <c r="B21" s="25">
        <v>902</v>
      </c>
      <c r="C21" s="26" t="s">
        <v>6</v>
      </c>
      <c r="D21" s="26" t="s">
        <v>11</v>
      </c>
      <c r="E21" s="26" t="s">
        <v>55</v>
      </c>
      <c r="F21" s="26" t="s">
        <v>94</v>
      </c>
      <c r="G21" s="51">
        <v>175</v>
      </c>
    </row>
    <row r="22" spans="1:7" ht="60">
      <c r="A22" s="24" t="s">
        <v>108</v>
      </c>
      <c r="B22" s="25">
        <v>902</v>
      </c>
      <c r="C22" s="26" t="s">
        <v>6</v>
      </c>
      <c r="D22" s="26" t="s">
        <v>11</v>
      </c>
      <c r="E22" s="26" t="s">
        <v>56</v>
      </c>
      <c r="F22" s="26"/>
      <c r="G22" s="51">
        <v>2</v>
      </c>
    </row>
    <row r="23" spans="1:7" ht="15">
      <c r="A23" s="24" t="s">
        <v>99</v>
      </c>
      <c r="B23" s="25">
        <v>902</v>
      </c>
      <c r="C23" s="26" t="s">
        <v>6</v>
      </c>
      <c r="D23" s="26" t="s">
        <v>11</v>
      </c>
      <c r="E23" s="26" t="s">
        <v>56</v>
      </c>
      <c r="F23" s="26" t="s">
        <v>41</v>
      </c>
      <c r="G23" s="51">
        <v>2</v>
      </c>
    </row>
    <row r="24" spans="1:7" ht="45">
      <c r="A24" s="24" t="s">
        <v>49</v>
      </c>
      <c r="B24" s="25">
        <v>902</v>
      </c>
      <c r="C24" s="26" t="s">
        <v>6</v>
      </c>
      <c r="D24" s="26" t="s">
        <v>11</v>
      </c>
      <c r="E24" s="26" t="s">
        <v>60</v>
      </c>
      <c r="F24" s="26"/>
      <c r="G24" s="51">
        <v>100</v>
      </c>
    </row>
    <row r="25" spans="1:7" ht="45">
      <c r="A25" s="24" t="s">
        <v>49</v>
      </c>
      <c r="B25" s="25">
        <v>902</v>
      </c>
      <c r="C25" s="26" t="s">
        <v>6</v>
      </c>
      <c r="D25" s="26" t="s">
        <v>11</v>
      </c>
      <c r="E25" s="26" t="s">
        <v>60</v>
      </c>
      <c r="F25" s="26" t="s">
        <v>50</v>
      </c>
      <c r="G25" s="51">
        <v>100</v>
      </c>
    </row>
    <row r="26" spans="1:8" ht="14.25" customHeight="1">
      <c r="A26" s="21" t="s">
        <v>12</v>
      </c>
      <c r="B26" s="22">
        <v>902</v>
      </c>
      <c r="C26" s="23" t="s">
        <v>6</v>
      </c>
      <c r="D26" s="23" t="s">
        <v>33</v>
      </c>
      <c r="E26" s="23"/>
      <c r="F26" s="23"/>
      <c r="G26" s="50">
        <f>G27</f>
        <v>840</v>
      </c>
      <c r="H26">
        <f>G28+G29+G30+G31</f>
        <v>840</v>
      </c>
    </row>
    <row r="27" spans="1:7" ht="30" customHeight="1">
      <c r="A27" s="24" t="s">
        <v>14</v>
      </c>
      <c r="B27" s="25">
        <v>902</v>
      </c>
      <c r="C27" s="26" t="s">
        <v>6</v>
      </c>
      <c r="D27" s="26" t="s">
        <v>33</v>
      </c>
      <c r="E27" s="26" t="s">
        <v>57</v>
      </c>
      <c r="F27" s="26"/>
      <c r="G27" s="49">
        <f>G28+G29+G31+G30</f>
        <v>840</v>
      </c>
    </row>
    <row r="28" spans="1:8" ht="45">
      <c r="A28" s="24" t="s">
        <v>83</v>
      </c>
      <c r="B28" s="25">
        <v>902</v>
      </c>
      <c r="C28" s="26" t="s">
        <v>6</v>
      </c>
      <c r="D28" s="26" t="s">
        <v>33</v>
      </c>
      <c r="E28" s="26" t="s">
        <v>57</v>
      </c>
      <c r="F28" s="26" t="s">
        <v>39</v>
      </c>
      <c r="G28" s="51">
        <v>45</v>
      </c>
      <c r="H28" s="12"/>
    </row>
    <row r="29" spans="1:8" ht="15">
      <c r="A29" s="24" t="s">
        <v>99</v>
      </c>
      <c r="B29" s="25">
        <v>902</v>
      </c>
      <c r="C29" s="26" t="s">
        <v>6</v>
      </c>
      <c r="D29" s="26" t="s">
        <v>33</v>
      </c>
      <c r="E29" s="26" t="s">
        <v>57</v>
      </c>
      <c r="F29" s="26" t="s">
        <v>41</v>
      </c>
      <c r="G29" s="51">
        <v>711</v>
      </c>
      <c r="H29" s="12"/>
    </row>
    <row r="30" spans="1:8" ht="15">
      <c r="A30" s="24" t="s">
        <v>93</v>
      </c>
      <c r="B30" s="25">
        <v>902</v>
      </c>
      <c r="C30" s="26" t="s">
        <v>6</v>
      </c>
      <c r="D30" s="26" t="s">
        <v>33</v>
      </c>
      <c r="E30" s="26" t="s">
        <v>57</v>
      </c>
      <c r="F30" s="26" t="s">
        <v>94</v>
      </c>
      <c r="G30" s="51">
        <v>65</v>
      </c>
      <c r="H30" s="12"/>
    </row>
    <row r="31" spans="1:8" ht="14.25" customHeight="1">
      <c r="A31" s="24" t="s">
        <v>45</v>
      </c>
      <c r="B31" s="25">
        <v>902</v>
      </c>
      <c r="C31" s="26" t="s">
        <v>6</v>
      </c>
      <c r="D31" s="26" t="s">
        <v>33</v>
      </c>
      <c r="E31" s="26" t="s">
        <v>57</v>
      </c>
      <c r="F31" s="26" t="s">
        <v>42</v>
      </c>
      <c r="G31" s="51">
        <v>19</v>
      </c>
      <c r="H31" s="12"/>
    </row>
    <row r="32" spans="1:8" ht="21" customHeight="1">
      <c r="A32" s="29" t="s">
        <v>15</v>
      </c>
      <c r="B32" s="30">
        <v>902</v>
      </c>
      <c r="C32" s="31" t="s">
        <v>8</v>
      </c>
      <c r="D32" s="26"/>
      <c r="E32" s="26"/>
      <c r="F32" s="26"/>
      <c r="G32" s="49">
        <f>G33</f>
        <v>370.9</v>
      </c>
      <c r="H32" s="13">
        <f>G35+G36</f>
        <v>370.9</v>
      </c>
    </row>
    <row r="33" spans="1:8" ht="15">
      <c r="A33" s="21" t="s">
        <v>16</v>
      </c>
      <c r="B33" s="22">
        <v>902</v>
      </c>
      <c r="C33" s="23" t="s">
        <v>8</v>
      </c>
      <c r="D33" s="23" t="s">
        <v>9</v>
      </c>
      <c r="E33" s="28"/>
      <c r="F33" s="28"/>
      <c r="G33" s="50">
        <f>G35+G36</f>
        <v>370.9</v>
      </c>
      <c r="H33" s="12"/>
    </row>
    <row r="34" spans="1:8" ht="30">
      <c r="A34" s="24" t="s">
        <v>17</v>
      </c>
      <c r="B34" s="25">
        <v>902</v>
      </c>
      <c r="C34" s="26" t="s">
        <v>8</v>
      </c>
      <c r="D34" s="26" t="s">
        <v>9</v>
      </c>
      <c r="E34" s="26" t="s">
        <v>58</v>
      </c>
      <c r="F34" s="26"/>
      <c r="G34" s="51">
        <f>G35+G36</f>
        <v>370.9</v>
      </c>
      <c r="H34" s="12"/>
    </row>
    <row r="35" spans="1:8" ht="15">
      <c r="A35" s="24" t="s">
        <v>52</v>
      </c>
      <c r="B35" s="25">
        <v>902</v>
      </c>
      <c r="C35" s="26" t="s">
        <v>8</v>
      </c>
      <c r="D35" s="26" t="s">
        <v>9</v>
      </c>
      <c r="E35" s="26" t="s">
        <v>58</v>
      </c>
      <c r="F35" s="26" t="s">
        <v>37</v>
      </c>
      <c r="G35" s="51">
        <f>267.7+17.2</f>
        <v>284.9</v>
      </c>
      <c r="H35" s="12"/>
    </row>
    <row r="36" spans="1:8" ht="45">
      <c r="A36" s="24" t="s">
        <v>95</v>
      </c>
      <c r="B36" s="25">
        <v>902</v>
      </c>
      <c r="C36" s="26" t="s">
        <v>8</v>
      </c>
      <c r="D36" s="26" t="s">
        <v>9</v>
      </c>
      <c r="E36" s="26" t="s">
        <v>58</v>
      </c>
      <c r="F36" s="26" t="s">
        <v>54</v>
      </c>
      <c r="G36" s="51">
        <v>86</v>
      </c>
      <c r="H36" s="12"/>
    </row>
    <row r="37" spans="1:8" ht="25.5" customHeight="1">
      <c r="A37" s="24" t="s">
        <v>99</v>
      </c>
      <c r="B37" s="25">
        <v>902</v>
      </c>
      <c r="C37" s="26" t="s">
        <v>8</v>
      </c>
      <c r="D37" s="26" t="s">
        <v>9</v>
      </c>
      <c r="E37" s="26" t="s">
        <v>58</v>
      </c>
      <c r="F37" s="26" t="s">
        <v>41</v>
      </c>
      <c r="G37" s="51">
        <v>0</v>
      </c>
      <c r="H37" s="12"/>
    </row>
    <row r="38" spans="1:8" ht="28.5">
      <c r="A38" s="29" t="s">
        <v>18</v>
      </c>
      <c r="B38" s="30">
        <v>902</v>
      </c>
      <c r="C38" s="31" t="s">
        <v>9</v>
      </c>
      <c r="D38" s="26"/>
      <c r="E38" s="26"/>
      <c r="F38" s="26"/>
      <c r="G38" s="49">
        <v>200</v>
      </c>
      <c r="H38" s="13">
        <f>H39</f>
        <v>200</v>
      </c>
    </row>
    <row r="39" spans="1:8" ht="27" customHeight="1">
      <c r="A39" s="21" t="s">
        <v>110</v>
      </c>
      <c r="B39" s="22">
        <v>902</v>
      </c>
      <c r="C39" s="23" t="s">
        <v>9</v>
      </c>
      <c r="D39" s="23" t="s">
        <v>13</v>
      </c>
      <c r="E39" s="23"/>
      <c r="F39" s="23"/>
      <c r="G39" s="50">
        <v>200</v>
      </c>
      <c r="H39" s="12">
        <f>G40</f>
        <v>200</v>
      </c>
    </row>
    <row r="40" spans="1:8" ht="39.75" customHeight="1">
      <c r="A40" s="24" t="s">
        <v>43</v>
      </c>
      <c r="B40" s="25">
        <v>902</v>
      </c>
      <c r="C40" s="26" t="s">
        <v>9</v>
      </c>
      <c r="D40" s="26" t="s">
        <v>13</v>
      </c>
      <c r="E40" s="26" t="s">
        <v>59</v>
      </c>
      <c r="F40" s="26"/>
      <c r="G40" s="51">
        <v>200</v>
      </c>
      <c r="H40" s="12"/>
    </row>
    <row r="41" spans="1:8" ht="15" customHeight="1">
      <c r="A41" s="32" t="s">
        <v>99</v>
      </c>
      <c r="B41" s="18">
        <v>902</v>
      </c>
      <c r="C41" s="20" t="s">
        <v>9</v>
      </c>
      <c r="D41" s="20" t="s">
        <v>13</v>
      </c>
      <c r="E41" s="26" t="s">
        <v>59</v>
      </c>
      <c r="F41" s="26" t="s">
        <v>41</v>
      </c>
      <c r="G41" s="51">
        <v>200</v>
      </c>
      <c r="H41" s="12"/>
    </row>
    <row r="42" spans="1:8" ht="18.75" customHeight="1">
      <c r="A42" s="33" t="s">
        <v>20</v>
      </c>
      <c r="B42" s="18">
        <v>902</v>
      </c>
      <c r="C42" s="19" t="s">
        <v>11</v>
      </c>
      <c r="D42" s="20"/>
      <c r="E42" s="20"/>
      <c r="F42" s="20"/>
      <c r="G42" s="49">
        <f>G43+G53</f>
        <v>3149</v>
      </c>
      <c r="H42" s="13">
        <f>H43+H53</f>
        <v>3149</v>
      </c>
    </row>
    <row r="43" spans="1:8" ht="17.25" customHeight="1">
      <c r="A43" s="21" t="s">
        <v>111</v>
      </c>
      <c r="B43" s="22">
        <v>902</v>
      </c>
      <c r="C43" s="23" t="s">
        <v>11</v>
      </c>
      <c r="D43" s="23" t="s">
        <v>44</v>
      </c>
      <c r="E43" s="28"/>
      <c r="F43" s="28"/>
      <c r="G43" s="50">
        <f>G46+G51</f>
        <v>2659</v>
      </c>
      <c r="H43">
        <f>G43</f>
        <v>2659</v>
      </c>
    </row>
    <row r="44" spans="1:7" ht="30" hidden="1">
      <c r="A44" s="24" t="s">
        <v>74</v>
      </c>
      <c r="B44" s="25">
        <v>902</v>
      </c>
      <c r="C44" s="26" t="s">
        <v>11</v>
      </c>
      <c r="D44" s="26" t="s">
        <v>44</v>
      </c>
      <c r="E44" s="26" t="s">
        <v>78</v>
      </c>
      <c r="F44" s="26"/>
      <c r="G44" s="51"/>
    </row>
    <row r="45" spans="1:7" ht="30" hidden="1">
      <c r="A45" s="24" t="s">
        <v>40</v>
      </c>
      <c r="B45" s="25">
        <v>902</v>
      </c>
      <c r="C45" s="26" t="s">
        <v>11</v>
      </c>
      <c r="D45" s="26" t="s">
        <v>44</v>
      </c>
      <c r="E45" s="26" t="s">
        <v>78</v>
      </c>
      <c r="F45" s="26" t="s">
        <v>41</v>
      </c>
      <c r="G45" s="51"/>
    </row>
    <row r="46" spans="1:7" ht="30">
      <c r="A46" s="24" t="s">
        <v>96</v>
      </c>
      <c r="B46" s="25">
        <v>902</v>
      </c>
      <c r="C46" s="26" t="s">
        <v>11</v>
      </c>
      <c r="D46" s="26" t="s">
        <v>44</v>
      </c>
      <c r="E46" s="26" t="s">
        <v>77</v>
      </c>
      <c r="F46" s="26"/>
      <c r="G46" s="51">
        <f>G47+G50</f>
        <v>2336</v>
      </c>
    </row>
    <row r="47" spans="1:7" ht="15">
      <c r="A47" s="24" t="s">
        <v>99</v>
      </c>
      <c r="B47" s="25">
        <v>902</v>
      </c>
      <c r="C47" s="26" t="s">
        <v>11</v>
      </c>
      <c r="D47" s="26" t="s">
        <v>44</v>
      </c>
      <c r="E47" s="26" t="s">
        <v>77</v>
      </c>
      <c r="F47" s="26" t="s">
        <v>41</v>
      </c>
      <c r="G47" s="51">
        <v>1383</v>
      </c>
    </row>
    <row r="48" spans="1:8" ht="42" customHeight="1" hidden="1">
      <c r="A48" s="24" t="s">
        <v>84</v>
      </c>
      <c r="B48" s="25">
        <v>902</v>
      </c>
      <c r="C48" s="26" t="s">
        <v>11</v>
      </c>
      <c r="D48" s="26" t="s">
        <v>44</v>
      </c>
      <c r="E48" s="26" t="s">
        <v>85</v>
      </c>
      <c r="F48" s="26" t="s">
        <v>41</v>
      </c>
      <c r="G48" s="51"/>
      <c r="H48" s="12"/>
    </row>
    <row r="49" spans="1:8" ht="39" customHeight="1" hidden="1">
      <c r="A49" s="24" t="s">
        <v>86</v>
      </c>
      <c r="B49" s="25">
        <v>902</v>
      </c>
      <c r="C49" s="26" t="s">
        <v>11</v>
      </c>
      <c r="D49" s="26" t="s">
        <v>44</v>
      </c>
      <c r="E49" s="26" t="s">
        <v>87</v>
      </c>
      <c r="F49" s="26" t="s">
        <v>41</v>
      </c>
      <c r="G49" s="51"/>
      <c r="H49" s="12"/>
    </row>
    <row r="50" spans="1:8" ht="16.5" customHeight="1">
      <c r="A50" s="32" t="s">
        <v>93</v>
      </c>
      <c r="B50" s="25">
        <v>902</v>
      </c>
      <c r="C50" s="26" t="s">
        <v>11</v>
      </c>
      <c r="D50" s="26" t="s">
        <v>44</v>
      </c>
      <c r="E50" s="26" t="s">
        <v>77</v>
      </c>
      <c r="F50" s="26" t="s">
        <v>94</v>
      </c>
      <c r="G50" s="51">
        <v>953</v>
      </c>
      <c r="H50" s="12"/>
    </row>
    <row r="51" spans="1:8" ht="24.75" customHeight="1">
      <c r="A51" s="37" t="s">
        <v>113</v>
      </c>
      <c r="B51" s="34">
        <v>902</v>
      </c>
      <c r="C51" s="26" t="s">
        <v>11</v>
      </c>
      <c r="D51" s="26" t="s">
        <v>44</v>
      </c>
      <c r="E51" s="20" t="s">
        <v>118</v>
      </c>
      <c r="F51" s="20"/>
      <c r="G51" s="51">
        <f>G52</f>
        <v>323</v>
      </c>
      <c r="H51" s="12"/>
    </row>
    <row r="52" spans="1:8" ht="16.5" customHeight="1">
      <c r="A52" s="32" t="s">
        <v>99</v>
      </c>
      <c r="B52" s="34">
        <v>902</v>
      </c>
      <c r="C52" s="26" t="s">
        <v>11</v>
      </c>
      <c r="D52" s="26" t="s">
        <v>44</v>
      </c>
      <c r="E52" s="20" t="s">
        <v>118</v>
      </c>
      <c r="F52" s="20" t="s">
        <v>41</v>
      </c>
      <c r="G52" s="51">
        <v>323</v>
      </c>
      <c r="H52" s="12"/>
    </row>
    <row r="53" spans="1:8" ht="23.25" customHeight="1">
      <c r="A53" s="21" t="s">
        <v>97</v>
      </c>
      <c r="B53" s="22">
        <v>902</v>
      </c>
      <c r="C53" s="23" t="s">
        <v>11</v>
      </c>
      <c r="D53" s="23" t="s">
        <v>75</v>
      </c>
      <c r="E53" s="23"/>
      <c r="F53" s="23"/>
      <c r="G53" s="50">
        <f>G54</f>
        <v>490</v>
      </c>
      <c r="H53">
        <f>G55</f>
        <v>490</v>
      </c>
    </row>
    <row r="54" spans="1:7" ht="18.75" customHeight="1">
      <c r="A54" s="32" t="s">
        <v>98</v>
      </c>
      <c r="B54" s="34">
        <v>902</v>
      </c>
      <c r="C54" s="20" t="s">
        <v>11</v>
      </c>
      <c r="D54" s="20" t="s">
        <v>75</v>
      </c>
      <c r="E54" s="20" t="s">
        <v>76</v>
      </c>
      <c r="F54" s="19"/>
      <c r="G54" s="51">
        <v>490</v>
      </c>
    </row>
    <row r="55" spans="1:7" ht="19.5" customHeight="1">
      <c r="A55" s="32" t="s">
        <v>99</v>
      </c>
      <c r="B55" s="34">
        <v>902</v>
      </c>
      <c r="C55" s="20" t="s">
        <v>11</v>
      </c>
      <c r="D55" s="20" t="s">
        <v>75</v>
      </c>
      <c r="E55" s="20" t="s">
        <v>76</v>
      </c>
      <c r="F55" s="20" t="s">
        <v>41</v>
      </c>
      <c r="G55" s="51">
        <v>490</v>
      </c>
    </row>
    <row r="56" spans="1:8" ht="18.75" customHeight="1">
      <c r="A56" s="33" t="s">
        <v>22</v>
      </c>
      <c r="B56" s="18">
        <v>902</v>
      </c>
      <c r="C56" s="19" t="s">
        <v>23</v>
      </c>
      <c r="D56" s="20"/>
      <c r="E56" s="20"/>
      <c r="F56" s="20"/>
      <c r="G56" s="49">
        <f>G57+G66+G69</f>
        <v>1921.4</v>
      </c>
      <c r="H56" s="13">
        <f>H57+H66+H69</f>
        <v>1915.4</v>
      </c>
    </row>
    <row r="57" spans="1:8" ht="15">
      <c r="A57" s="35" t="s">
        <v>24</v>
      </c>
      <c r="B57" s="18">
        <v>902</v>
      </c>
      <c r="C57" s="36" t="s">
        <v>23</v>
      </c>
      <c r="D57" s="36" t="s">
        <v>6</v>
      </c>
      <c r="E57" s="36"/>
      <c r="F57" s="19"/>
      <c r="G57" s="49">
        <f>G58+G60</f>
        <v>1200</v>
      </c>
      <c r="H57">
        <f>G59+G61</f>
        <v>1200</v>
      </c>
    </row>
    <row r="58" spans="1:7" ht="30">
      <c r="A58" s="37" t="s">
        <v>72</v>
      </c>
      <c r="B58" s="34">
        <v>902</v>
      </c>
      <c r="C58" s="38" t="s">
        <v>8</v>
      </c>
      <c r="D58" s="20" t="s">
        <v>6</v>
      </c>
      <c r="E58" s="20" t="s">
        <v>73</v>
      </c>
      <c r="F58" s="20"/>
      <c r="G58" s="51">
        <v>1095</v>
      </c>
    </row>
    <row r="59" spans="1:7" ht="30">
      <c r="A59" s="32" t="s">
        <v>40</v>
      </c>
      <c r="B59" s="34">
        <v>902</v>
      </c>
      <c r="C59" s="38" t="s">
        <v>8</v>
      </c>
      <c r="D59" s="20" t="s">
        <v>6</v>
      </c>
      <c r="E59" s="20" t="s">
        <v>73</v>
      </c>
      <c r="F59" s="20" t="s">
        <v>41</v>
      </c>
      <c r="G59" s="51">
        <v>1095</v>
      </c>
    </row>
    <row r="60" spans="1:7" ht="30">
      <c r="A60" s="37" t="s">
        <v>82</v>
      </c>
      <c r="B60" s="34">
        <v>902</v>
      </c>
      <c r="C60" s="20" t="s">
        <v>23</v>
      </c>
      <c r="D60" s="20" t="s">
        <v>6</v>
      </c>
      <c r="E60" s="20" t="s">
        <v>61</v>
      </c>
      <c r="F60" s="20"/>
      <c r="G60" s="51">
        <v>105</v>
      </c>
    </row>
    <row r="61" spans="1:8" ht="15">
      <c r="A61" s="32" t="s">
        <v>99</v>
      </c>
      <c r="B61" s="34">
        <v>902</v>
      </c>
      <c r="C61" s="20" t="s">
        <v>23</v>
      </c>
      <c r="D61" s="20" t="s">
        <v>6</v>
      </c>
      <c r="E61" s="20" t="s">
        <v>61</v>
      </c>
      <c r="F61" s="20" t="s">
        <v>41</v>
      </c>
      <c r="G61" s="51">
        <v>105</v>
      </c>
      <c r="H61" s="12"/>
    </row>
    <row r="62" spans="1:8" ht="15" hidden="1">
      <c r="A62" s="32"/>
      <c r="B62" s="34"/>
      <c r="C62" s="20"/>
      <c r="D62" s="20"/>
      <c r="E62" s="20"/>
      <c r="F62" s="26"/>
      <c r="G62" s="51"/>
      <c r="H62" s="12"/>
    </row>
    <row r="63" spans="1:8" ht="15" hidden="1">
      <c r="A63" s="32"/>
      <c r="B63" s="34"/>
      <c r="C63" s="20"/>
      <c r="D63" s="20"/>
      <c r="E63" s="20"/>
      <c r="F63" s="26"/>
      <c r="G63" s="51"/>
      <c r="H63" s="12"/>
    </row>
    <row r="64" spans="1:8" ht="15" hidden="1">
      <c r="A64" s="32"/>
      <c r="B64" s="34"/>
      <c r="C64" s="20"/>
      <c r="D64" s="20"/>
      <c r="E64" s="20"/>
      <c r="F64" s="26"/>
      <c r="G64" s="51"/>
      <c r="H64" s="12"/>
    </row>
    <row r="65" spans="1:8" ht="15" hidden="1">
      <c r="A65" s="32"/>
      <c r="B65" s="34"/>
      <c r="C65" s="20"/>
      <c r="D65" s="20"/>
      <c r="E65" s="20"/>
      <c r="F65" s="26"/>
      <c r="G65" s="51"/>
      <c r="H65" s="12"/>
    </row>
    <row r="66" spans="1:8" ht="15">
      <c r="A66" s="35" t="s">
        <v>25</v>
      </c>
      <c r="B66" s="39">
        <v>902</v>
      </c>
      <c r="C66" s="36" t="s">
        <v>23</v>
      </c>
      <c r="D66" s="36" t="s">
        <v>8</v>
      </c>
      <c r="E66" s="36"/>
      <c r="F66" s="36"/>
      <c r="G66" s="49">
        <v>288</v>
      </c>
      <c r="H66" s="13">
        <f>H67</f>
        <v>288</v>
      </c>
    </row>
    <row r="67" spans="1:8" ht="15">
      <c r="A67" s="37" t="s">
        <v>47</v>
      </c>
      <c r="B67" s="34">
        <v>902</v>
      </c>
      <c r="C67" s="20" t="s">
        <v>23</v>
      </c>
      <c r="D67" s="20" t="s">
        <v>8</v>
      </c>
      <c r="E67" s="20" t="s">
        <v>62</v>
      </c>
      <c r="F67" s="20"/>
      <c r="G67" s="51">
        <v>288</v>
      </c>
      <c r="H67">
        <f>G68</f>
        <v>288</v>
      </c>
    </row>
    <row r="68" spans="1:7" ht="30">
      <c r="A68" s="32" t="s">
        <v>109</v>
      </c>
      <c r="B68" s="34">
        <v>902</v>
      </c>
      <c r="C68" s="20" t="s">
        <v>23</v>
      </c>
      <c r="D68" s="20" t="s">
        <v>8</v>
      </c>
      <c r="E68" s="20" t="s">
        <v>62</v>
      </c>
      <c r="F68" s="20" t="s">
        <v>41</v>
      </c>
      <c r="G68" s="51">
        <v>288</v>
      </c>
    </row>
    <row r="69" spans="1:8" ht="15">
      <c r="A69" s="35" t="s">
        <v>26</v>
      </c>
      <c r="B69" s="39">
        <v>902</v>
      </c>
      <c r="C69" s="36" t="s">
        <v>23</v>
      </c>
      <c r="D69" s="36" t="s">
        <v>9</v>
      </c>
      <c r="E69" s="38"/>
      <c r="F69" s="38"/>
      <c r="G69" s="50">
        <f>G70+G72+G75</f>
        <v>433.4</v>
      </c>
      <c r="H69" s="6">
        <f>SUM(H70:H76)</f>
        <v>427.4</v>
      </c>
    </row>
    <row r="70" spans="1:8" ht="18.75" customHeight="1">
      <c r="A70" s="37" t="s">
        <v>100</v>
      </c>
      <c r="B70" s="34">
        <v>902</v>
      </c>
      <c r="C70" s="20" t="s">
        <v>23</v>
      </c>
      <c r="D70" s="20" t="s">
        <v>9</v>
      </c>
      <c r="E70" s="20" t="s">
        <v>63</v>
      </c>
      <c r="F70" s="19"/>
      <c r="G70" s="49">
        <v>70</v>
      </c>
      <c r="H70">
        <f>G71</f>
        <v>70</v>
      </c>
    </row>
    <row r="71" spans="1:7" ht="15">
      <c r="A71" s="32" t="s">
        <v>99</v>
      </c>
      <c r="B71" s="34">
        <v>902</v>
      </c>
      <c r="C71" s="20" t="s">
        <v>23</v>
      </c>
      <c r="D71" s="20" t="s">
        <v>9</v>
      </c>
      <c r="E71" s="20" t="s">
        <v>63</v>
      </c>
      <c r="F71" s="20" t="s">
        <v>41</v>
      </c>
      <c r="G71" s="51">
        <v>70</v>
      </c>
    </row>
    <row r="72" spans="1:8" ht="30">
      <c r="A72" s="37" t="s">
        <v>27</v>
      </c>
      <c r="B72" s="34">
        <v>902</v>
      </c>
      <c r="C72" s="20" t="s">
        <v>23</v>
      </c>
      <c r="D72" s="20" t="s">
        <v>9</v>
      </c>
      <c r="E72" s="20" t="s">
        <v>64</v>
      </c>
      <c r="F72" s="20"/>
      <c r="G72" s="51">
        <v>235.4</v>
      </c>
      <c r="H72">
        <f>G73</f>
        <v>229.4</v>
      </c>
    </row>
    <row r="73" spans="1:7" ht="15">
      <c r="A73" s="32" t="s">
        <v>99</v>
      </c>
      <c r="B73" s="34">
        <v>902</v>
      </c>
      <c r="C73" s="20" t="s">
        <v>23</v>
      </c>
      <c r="D73" s="20" t="s">
        <v>9</v>
      </c>
      <c r="E73" s="20" t="s">
        <v>64</v>
      </c>
      <c r="F73" s="20" t="s">
        <v>41</v>
      </c>
      <c r="G73" s="51">
        <v>229.4</v>
      </c>
    </row>
    <row r="74" spans="1:7" ht="15">
      <c r="A74" s="32" t="s">
        <v>124</v>
      </c>
      <c r="B74" s="34">
        <v>902</v>
      </c>
      <c r="C74" s="20" t="s">
        <v>23</v>
      </c>
      <c r="D74" s="20" t="s">
        <v>9</v>
      </c>
      <c r="E74" s="20" t="s">
        <v>64</v>
      </c>
      <c r="F74" s="20" t="s">
        <v>123</v>
      </c>
      <c r="G74" s="51">
        <v>6</v>
      </c>
    </row>
    <row r="75" spans="1:8" ht="30">
      <c r="A75" s="37" t="s">
        <v>101</v>
      </c>
      <c r="B75" s="34">
        <v>902</v>
      </c>
      <c r="C75" s="20" t="s">
        <v>23</v>
      </c>
      <c r="D75" s="20" t="s">
        <v>9</v>
      </c>
      <c r="E75" s="20" t="s">
        <v>121</v>
      </c>
      <c r="F75" s="20"/>
      <c r="G75" s="51">
        <v>128</v>
      </c>
      <c r="H75">
        <f>G76</f>
        <v>128</v>
      </c>
    </row>
    <row r="76" spans="1:7" ht="15">
      <c r="A76" s="32" t="s">
        <v>99</v>
      </c>
      <c r="B76" s="34">
        <v>902</v>
      </c>
      <c r="C76" s="20" t="s">
        <v>23</v>
      </c>
      <c r="D76" s="20" t="s">
        <v>9</v>
      </c>
      <c r="E76" s="20" t="s">
        <v>121</v>
      </c>
      <c r="F76" s="20" t="s">
        <v>41</v>
      </c>
      <c r="G76" s="51">
        <v>128</v>
      </c>
    </row>
    <row r="77" spans="1:24" ht="21" customHeight="1">
      <c r="A77" s="33" t="s">
        <v>117</v>
      </c>
      <c r="B77" s="18">
        <v>902</v>
      </c>
      <c r="C77" s="19" t="s">
        <v>21</v>
      </c>
      <c r="D77" s="19"/>
      <c r="E77" s="19"/>
      <c r="F77" s="19"/>
      <c r="G77" s="49">
        <f>G78</f>
        <v>5232.6</v>
      </c>
      <c r="H77" s="13">
        <f>H78</f>
        <v>5232.6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1:24" ht="15">
      <c r="A78" s="35" t="s">
        <v>28</v>
      </c>
      <c r="B78" s="39">
        <v>902</v>
      </c>
      <c r="C78" s="36" t="s">
        <v>21</v>
      </c>
      <c r="D78" s="36" t="s">
        <v>6</v>
      </c>
      <c r="E78" s="19"/>
      <c r="F78" s="19"/>
      <c r="G78" s="49">
        <f>G79+G85+G91+G94+G98</f>
        <v>5232.6</v>
      </c>
      <c r="H78">
        <f>SUM(H79:H98)</f>
        <v>5232.6</v>
      </c>
      <c r="L78" s="41"/>
      <c r="M78" s="4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spans="1:24" ht="30">
      <c r="A79" s="37" t="s">
        <v>29</v>
      </c>
      <c r="B79" s="34">
        <v>902</v>
      </c>
      <c r="C79" s="20" t="s">
        <v>21</v>
      </c>
      <c r="D79" s="20" t="s">
        <v>6</v>
      </c>
      <c r="E79" s="20" t="s">
        <v>65</v>
      </c>
      <c r="F79" s="20"/>
      <c r="G79" s="52">
        <f>G80+G81+G82+G83+G84</f>
        <v>3805.1</v>
      </c>
      <c r="H79">
        <f>SUM(G80:G84)</f>
        <v>3805.1</v>
      </c>
      <c r="L79" s="43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1:24" ht="15">
      <c r="A80" s="37" t="s">
        <v>103</v>
      </c>
      <c r="B80" s="34">
        <v>902</v>
      </c>
      <c r="C80" s="20" t="s">
        <v>21</v>
      </c>
      <c r="D80" s="20" t="s">
        <v>6</v>
      </c>
      <c r="E80" s="20" t="s">
        <v>65</v>
      </c>
      <c r="F80" s="20" t="s">
        <v>46</v>
      </c>
      <c r="G80" s="51">
        <f>1590+345.5+65.6</f>
        <v>2001.1</v>
      </c>
      <c r="L80" s="44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ht="28.5" customHeight="1">
      <c r="A81" s="37" t="s">
        <v>102</v>
      </c>
      <c r="B81" s="34">
        <v>902</v>
      </c>
      <c r="C81" s="20" t="s">
        <v>21</v>
      </c>
      <c r="D81" s="20" t="s">
        <v>6</v>
      </c>
      <c r="E81" s="20" t="s">
        <v>65</v>
      </c>
      <c r="F81" s="20" t="s">
        <v>66</v>
      </c>
      <c r="G81" s="51">
        <f>591</f>
        <v>591</v>
      </c>
      <c r="L81" s="44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29.25" customHeight="1">
      <c r="A82" s="37" t="s">
        <v>71</v>
      </c>
      <c r="B82" s="34">
        <v>902</v>
      </c>
      <c r="C82" s="20" t="s">
        <v>21</v>
      </c>
      <c r="D82" s="20" t="s">
        <v>6</v>
      </c>
      <c r="E82" s="20" t="s">
        <v>65</v>
      </c>
      <c r="F82" s="20" t="s">
        <v>39</v>
      </c>
      <c r="G82" s="51">
        <v>37</v>
      </c>
      <c r="L82" s="44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1:24" ht="15">
      <c r="A83" s="32" t="s">
        <v>99</v>
      </c>
      <c r="B83" s="34">
        <v>902</v>
      </c>
      <c r="C83" s="20" t="s">
        <v>21</v>
      </c>
      <c r="D83" s="20" t="s">
        <v>6</v>
      </c>
      <c r="E83" s="20" t="s">
        <v>65</v>
      </c>
      <c r="F83" s="20" t="s">
        <v>41</v>
      </c>
      <c r="G83" s="51">
        <v>853</v>
      </c>
      <c r="L83" s="44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15">
      <c r="A84" s="32" t="s">
        <v>93</v>
      </c>
      <c r="B84" s="34">
        <v>902</v>
      </c>
      <c r="C84" s="20" t="s">
        <v>21</v>
      </c>
      <c r="D84" s="20" t="s">
        <v>6</v>
      </c>
      <c r="E84" s="20" t="s">
        <v>65</v>
      </c>
      <c r="F84" s="20" t="s">
        <v>94</v>
      </c>
      <c r="G84" s="51">
        <v>323</v>
      </c>
      <c r="L84" s="44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ht="17.25" customHeight="1">
      <c r="A85" s="37" t="s">
        <v>30</v>
      </c>
      <c r="B85" s="34">
        <v>902</v>
      </c>
      <c r="C85" s="20" t="s">
        <v>21</v>
      </c>
      <c r="D85" s="20" t="s">
        <v>6</v>
      </c>
      <c r="E85" s="20" t="s">
        <v>67</v>
      </c>
      <c r="F85" s="20"/>
      <c r="G85" s="51">
        <f>G86+G87+G88+G89+G90</f>
        <v>956.9</v>
      </c>
      <c r="H85">
        <f>G86+G87+G88+G89+G90</f>
        <v>956.9</v>
      </c>
      <c r="L85" s="44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ht="15">
      <c r="A86" s="37" t="s">
        <v>68</v>
      </c>
      <c r="B86" s="34">
        <v>902</v>
      </c>
      <c r="C86" s="20" t="s">
        <v>21</v>
      </c>
      <c r="D86" s="20" t="s">
        <v>6</v>
      </c>
      <c r="E86" s="20" t="s">
        <v>67</v>
      </c>
      <c r="F86" s="20" t="s">
        <v>46</v>
      </c>
      <c r="G86" s="51">
        <v>505.3</v>
      </c>
      <c r="L86" s="44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ht="48" customHeight="1">
      <c r="A87" s="37" t="s">
        <v>102</v>
      </c>
      <c r="B87" s="34">
        <v>902</v>
      </c>
      <c r="C87" s="20" t="s">
        <v>21</v>
      </c>
      <c r="D87" s="20" t="s">
        <v>6</v>
      </c>
      <c r="E87" s="20" t="s">
        <v>67</v>
      </c>
      <c r="F87" s="20" t="s">
        <v>66</v>
      </c>
      <c r="G87" s="51">
        <v>152.6</v>
      </c>
      <c r="L87" s="44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spans="1:24" ht="30.75" customHeight="1">
      <c r="A88" s="37" t="s">
        <v>71</v>
      </c>
      <c r="B88" s="34">
        <v>902</v>
      </c>
      <c r="C88" s="20" t="s">
        <v>21</v>
      </c>
      <c r="D88" s="20" t="s">
        <v>6</v>
      </c>
      <c r="E88" s="20" t="s">
        <v>67</v>
      </c>
      <c r="F88" s="20" t="s">
        <v>39</v>
      </c>
      <c r="G88" s="51">
        <v>39</v>
      </c>
      <c r="L88" s="44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ht="15">
      <c r="A89" s="32" t="s">
        <v>99</v>
      </c>
      <c r="B89" s="34">
        <v>902</v>
      </c>
      <c r="C89" s="20" t="s">
        <v>21</v>
      </c>
      <c r="D89" s="20" t="s">
        <v>6</v>
      </c>
      <c r="E89" s="20" t="s">
        <v>67</v>
      </c>
      <c r="F89" s="20" t="s">
        <v>41</v>
      </c>
      <c r="G89" s="51">
        <v>113</v>
      </c>
      <c r="L89" s="44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ht="15">
      <c r="A90" s="32" t="s">
        <v>93</v>
      </c>
      <c r="B90" s="34">
        <v>902</v>
      </c>
      <c r="C90" s="20" t="s">
        <v>21</v>
      </c>
      <c r="D90" s="20" t="s">
        <v>6</v>
      </c>
      <c r="E90" s="20" t="s">
        <v>67</v>
      </c>
      <c r="F90" s="20" t="s">
        <v>94</v>
      </c>
      <c r="G90" s="51">
        <v>147</v>
      </c>
      <c r="L90" s="44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ht="61.5" customHeight="1">
      <c r="A91" s="37" t="s">
        <v>104</v>
      </c>
      <c r="B91" s="34">
        <v>902</v>
      </c>
      <c r="C91" s="20" t="s">
        <v>21</v>
      </c>
      <c r="D91" s="20" t="s">
        <v>6</v>
      </c>
      <c r="E91" s="20" t="s">
        <v>79</v>
      </c>
      <c r="F91" s="20"/>
      <c r="G91" s="51">
        <f>G92+G93</f>
        <v>361</v>
      </c>
      <c r="H91">
        <f>G92+G93</f>
        <v>361</v>
      </c>
      <c r="L91" s="44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spans="1:24" ht="15">
      <c r="A92" s="37" t="s">
        <v>103</v>
      </c>
      <c r="B92" s="34">
        <v>902</v>
      </c>
      <c r="C92" s="20" t="s">
        <v>21</v>
      </c>
      <c r="D92" s="20" t="s">
        <v>6</v>
      </c>
      <c r="E92" s="20" t="s">
        <v>79</v>
      </c>
      <c r="F92" s="20" t="s">
        <v>46</v>
      </c>
      <c r="G92" s="51">
        <v>274</v>
      </c>
      <c r="L92" s="44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ht="44.25" customHeight="1">
      <c r="A93" s="37" t="s">
        <v>102</v>
      </c>
      <c r="B93" s="34">
        <v>902</v>
      </c>
      <c r="C93" s="20" t="s">
        <v>21</v>
      </c>
      <c r="D93" s="20" t="s">
        <v>6</v>
      </c>
      <c r="E93" s="20" t="s">
        <v>79</v>
      </c>
      <c r="F93" s="20" t="s">
        <v>66</v>
      </c>
      <c r="G93" s="51">
        <v>87</v>
      </c>
      <c r="L93" s="44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ht="15">
      <c r="A94" s="37" t="s">
        <v>81</v>
      </c>
      <c r="B94" s="34">
        <v>902</v>
      </c>
      <c r="C94" s="20" t="s">
        <v>21</v>
      </c>
      <c r="D94" s="20" t="s">
        <v>6</v>
      </c>
      <c r="E94" s="20" t="s">
        <v>80</v>
      </c>
      <c r="F94" s="20"/>
      <c r="G94" s="51">
        <f>G95+G96</f>
        <v>90</v>
      </c>
      <c r="H94">
        <f>G95+G96</f>
        <v>90</v>
      </c>
      <c r="L94" s="44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ht="15">
      <c r="A95" s="37" t="s">
        <v>103</v>
      </c>
      <c r="B95" s="34">
        <v>902</v>
      </c>
      <c r="C95" s="20" t="s">
        <v>21</v>
      </c>
      <c r="D95" s="20" t="s">
        <v>6</v>
      </c>
      <c r="E95" s="20" t="s">
        <v>80</v>
      </c>
      <c r="F95" s="20" t="s">
        <v>46</v>
      </c>
      <c r="G95" s="51">
        <v>70</v>
      </c>
      <c r="L95" s="44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spans="1:24" ht="45">
      <c r="A96" s="37" t="s">
        <v>102</v>
      </c>
      <c r="B96" s="34">
        <v>902</v>
      </c>
      <c r="C96" s="20" t="s">
        <v>21</v>
      </c>
      <c r="D96" s="20" t="s">
        <v>6</v>
      </c>
      <c r="E96" s="20" t="s">
        <v>80</v>
      </c>
      <c r="F96" s="20" t="s">
        <v>66</v>
      </c>
      <c r="G96" s="51">
        <v>20</v>
      </c>
      <c r="L96" s="44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ht="62.25" customHeight="1">
      <c r="A97" s="37" t="s">
        <v>115</v>
      </c>
      <c r="B97" s="34">
        <v>902</v>
      </c>
      <c r="C97" s="20" t="s">
        <v>21</v>
      </c>
      <c r="D97" s="20" t="s">
        <v>6</v>
      </c>
      <c r="E97" s="20" t="s">
        <v>114</v>
      </c>
      <c r="F97" s="20"/>
      <c r="G97" s="51">
        <v>19.6</v>
      </c>
      <c r="L97" s="44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ht="15">
      <c r="A98" s="32" t="s">
        <v>99</v>
      </c>
      <c r="B98" s="34">
        <v>902</v>
      </c>
      <c r="C98" s="20" t="s">
        <v>21</v>
      </c>
      <c r="D98" s="20" t="s">
        <v>6</v>
      </c>
      <c r="E98" s="20" t="s">
        <v>114</v>
      </c>
      <c r="F98" s="20" t="s">
        <v>41</v>
      </c>
      <c r="G98" s="51">
        <v>19.6</v>
      </c>
      <c r="H98">
        <f>G98</f>
        <v>19.6</v>
      </c>
      <c r="L98" s="44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ht="21" customHeight="1">
      <c r="A99" s="33" t="s">
        <v>31</v>
      </c>
      <c r="B99" s="18">
        <v>902</v>
      </c>
      <c r="C99" s="19" t="s">
        <v>19</v>
      </c>
      <c r="D99" s="20"/>
      <c r="E99" s="20"/>
      <c r="F99" s="20"/>
      <c r="G99" s="49">
        <v>517</v>
      </c>
      <c r="H99" s="13">
        <f>G101</f>
        <v>517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8" ht="15">
      <c r="A100" s="35" t="s">
        <v>48</v>
      </c>
      <c r="B100" s="39">
        <v>902</v>
      </c>
      <c r="C100" s="36" t="s">
        <v>19</v>
      </c>
      <c r="D100" s="36" t="s">
        <v>6</v>
      </c>
      <c r="E100" s="36"/>
      <c r="F100" s="36"/>
      <c r="G100" s="50">
        <v>517</v>
      </c>
      <c r="H100" s="12"/>
    </row>
    <row r="101" spans="1:8" ht="18" customHeight="1">
      <c r="A101" s="37" t="s">
        <v>106</v>
      </c>
      <c r="B101" s="34">
        <v>902</v>
      </c>
      <c r="C101" s="20" t="s">
        <v>19</v>
      </c>
      <c r="D101" s="20" t="s">
        <v>6</v>
      </c>
      <c r="E101" s="20" t="s">
        <v>70</v>
      </c>
      <c r="F101" s="20"/>
      <c r="G101" s="51">
        <v>517</v>
      </c>
      <c r="H101" s="12"/>
    </row>
    <row r="102" spans="1:8" ht="15">
      <c r="A102" s="32" t="s">
        <v>105</v>
      </c>
      <c r="B102" s="34">
        <v>902</v>
      </c>
      <c r="C102" s="20" t="s">
        <v>19</v>
      </c>
      <c r="D102" s="20" t="s">
        <v>6</v>
      </c>
      <c r="E102" s="20" t="s">
        <v>70</v>
      </c>
      <c r="F102" s="20" t="s">
        <v>122</v>
      </c>
      <c r="G102" s="51">
        <v>517</v>
      </c>
      <c r="H102" s="12"/>
    </row>
    <row r="103" spans="1:8" ht="20.25" customHeight="1">
      <c r="A103" s="33" t="s">
        <v>34</v>
      </c>
      <c r="B103" s="18">
        <v>902</v>
      </c>
      <c r="C103" s="19" t="s">
        <v>32</v>
      </c>
      <c r="D103" s="20"/>
      <c r="E103" s="20"/>
      <c r="F103" s="20"/>
      <c r="G103" s="49">
        <v>32</v>
      </c>
      <c r="H103" s="13">
        <f>G106</f>
        <v>32</v>
      </c>
    </row>
    <row r="104" spans="1:7" ht="15">
      <c r="A104" s="35" t="s">
        <v>112</v>
      </c>
      <c r="B104" s="39">
        <v>902</v>
      </c>
      <c r="C104" s="36" t="s">
        <v>32</v>
      </c>
      <c r="D104" s="36" t="s">
        <v>8</v>
      </c>
      <c r="E104" s="36"/>
      <c r="F104" s="36"/>
      <c r="G104" s="50">
        <v>32</v>
      </c>
    </row>
    <row r="105" spans="1:7" ht="30">
      <c r="A105" s="37" t="s">
        <v>35</v>
      </c>
      <c r="B105" s="34">
        <v>902</v>
      </c>
      <c r="C105" s="20" t="s">
        <v>32</v>
      </c>
      <c r="D105" s="20" t="s">
        <v>8</v>
      </c>
      <c r="E105" s="20" t="s">
        <v>69</v>
      </c>
      <c r="F105" s="36"/>
      <c r="G105" s="51">
        <v>32</v>
      </c>
    </row>
    <row r="106" spans="1:7" ht="15">
      <c r="A106" s="32" t="s">
        <v>99</v>
      </c>
      <c r="B106" s="34">
        <v>902</v>
      </c>
      <c r="C106" s="20" t="s">
        <v>32</v>
      </c>
      <c r="D106" s="20" t="s">
        <v>8</v>
      </c>
      <c r="E106" s="20" t="s">
        <v>69</v>
      </c>
      <c r="F106" s="20" t="s">
        <v>41</v>
      </c>
      <c r="G106" s="51">
        <v>32</v>
      </c>
    </row>
    <row r="107" spans="1:8" ht="20.25" customHeight="1">
      <c r="A107" s="33" t="s">
        <v>4</v>
      </c>
      <c r="B107" s="40"/>
      <c r="C107" s="20"/>
      <c r="D107" s="20"/>
      <c r="E107" s="20"/>
      <c r="F107" s="20"/>
      <c r="G107" s="53">
        <f>G103+G99+G77+G56+G42+G38+G33+G10</f>
        <v>15628.9</v>
      </c>
      <c r="H107">
        <f>H103+H99+H77+H56+H42+H38+H10+H32</f>
        <v>15622.9</v>
      </c>
    </row>
    <row r="108" ht="12.75">
      <c r="F108" s="4"/>
    </row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8.125" style="9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47" customWidth="1"/>
    <col min="8" max="8" width="9.875" style="0" hidden="1" customWidth="1"/>
  </cols>
  <sheetData>
    <row r="1" spans="4:7" ht="12.75">
      <c r="D1" s="55"/>
      <c r="E1" s="55"/>
      <c r="F1" s="55"/>
      <c r="G1" s="45" t="s">
        <v>88</v>
      </c>
    </row>
    <row r="2" spans="1:10" ht="13.5" customHeight="1">
      <c r="A2" s="56"/>
      <c r="B2" s="56"/>
      <c r="C2" s="56"/>
      <c r="D2" s="56"/>
      <c r="E2" s="56"/>
      <c r="F2" s="56"/>
      <c r="G2" s="46" t="s">
        <v>125</v>
      </c>
      <c r="H2" s="7"/>
      <c r="I2" s="7"/>
      <c r="J2" s="7"/>
    </row>
    <row r="3" spans="1:10" ht="12.75" customHeight="1">
      <c r="A3" s="56"/>
      <c r="B3" s="56"/>
      <c r="C3" s="56"/>
      <c r="D3" s="56"/>
      <c r="E3" s="56"/>
      <c r="F3" s="56"/>
      <c r="G3" s="46" t="s">
        <v>119</v>
      </c>
      <c r="H3" s="7"/>
      <c r="I3" s="7"/>
      <c r="J3" s="7"/>
    </row>
    <row r="4" spans="1:10" ht="12.75" customHeight="1">
      <c r="A4" s="8"/>
      <c r="B4" s="8"/>
      <c r="C4" s="8"/>
      <c r="D4" s="8"/>
      <c r="E4" s="62" t="s">
        <v>135</v>
      </c>
      <c r="F4" s="62"/>
      <c r="G4" s="62"/>
      <c r="H4" s="8"/>
      <c r="I4" s="8"/>
      <c r="J4" s="8"/>
    </row>
    <row r="5" spans="4:6" ht="12.75">
      <c r="D5" s="1"/>
      <c r="E5" s="1"/>
      <c r="F5" s="1"/>
    </row>
    <row r="6" spans="1:10" ht="24.75" customHeight="1">
      <c r="A6" s="61" t="s">
        <v>89</v>
      </c>
      <c r="B6" s="61"/>
      <c r="C6" s="61"/>
      <c r="D6" s="61"/>
      <c r="E6" s="61"/>
      <c r="F6" s="61"/>
      <c r="G6" s="61"/>
      <c r="H6" s="54"/>
      <c r="I6" s="54"/>
      <c r="J6" s="54"/>
    </row>
    <row r="7" spans="1:7" ht="13.5" thickBot="1">
      <c r="A7" s="10"/>
      <c r="B7" s="3"/>
      <c r="C7" s="2"/>
      <c r="D7" s="2"/>
      <c r="E7" s="2"/>
      <c r="F7" s="2"/>
      <c r="G7" s="47" t="s">
        <v>92</v>
      </c>
    </row>
    <row r="8" spans="1:8" ht="101.25" customHeight="1" thickBot="1">
      <c r="A8" s="11" t="s">
        <v>0</v>
      </c>
      <c r="B8" s="57" t="s">
        <v>120</v>
      </c>
      <c r="C8" s="58" t="s">
        <v>1</v>
      </c>
      <c r="D8" s="57" t="s">
        <v>2</v>
      </c>
      <c r="E8" s="57" t="s">
        <v>3</v>
      </c>
      <c r="F8" s="57" t="s">
        <v>90</v>
      </c>
      <c r="G8" s="59" t="s">
        <v>91</v>
      </c>
      <c r="H8" s="5"/>
    </row>
    <row r="9" spans="1:7" ht="33.75" customHeight="1">
      <c r="A9" s="14" t="s">
        <v>107</v>
      </c>
      <c r="B9" s="15">
        <v>902</v>
      </c>
      <c r="C9" s="16"/>
      <c r="D9" s="16"/>
      <c r="E9" s="16"/>
      <c r="F9" s="16"/>
      <c r="G9" s="48"/>
    </row>
    <row r="10" spans="1:8" ht="21.75" customHeight="1">
      <c r="A10" s="17" t="s">
        <v>5</v>
      </c>
      <c r="B10" s="18">
        <v>902</v>
      </c>
      <c r="C10" s="19" t="s">
        <v>6</v>
      </c>
      <c r="D10" s="20"/>
      <c r="E10" s="20"/>
      <c r="F10" s="20"/>
      <c r="G10" s="49">
        <f>G11+G15+G26</f>
        <v>4296</v>
      </c>
      <c r="H10" s="13">
        <f>H11+H15+H26</f>
        <v>4206</v>
      </c>
    </row>
    <row r="11" spans="1:8" ht="31.5" customHeight="1">
      <c r="A11" s="21" t="s">
        <v>7</v>
      </c>
      <c r="B11" s="22">
        <v>902</v>
      </c>
      <c r="C11" s="23" t="s">
        <v>6</v>
      </c>
      <c r="D11" s="23" t="s">
        <v>8</v>
      </c>
      <c r="E11" s="23"/>
      <c r="F11" s="23"/>
      <c r="G11" s="50">
        <f>G12</f>
        <v>1160</v>
      </c>
      <c r="H11">
        <f>G13+G14</f>
        <v>1160</v>
      </c>
    </row>
    <row r="12" spans="1:7" ht="19.5" customHeight="1">
      <c r="A12" s="24" t="s">
        <v>36</v>
      </c>
      <c r="B12" s="25">
        <v>902</v>
      </c>
      <c r="C12" s="26" t="s">
        <v>6</v>
      </c>
      <c r="D12" s="26" t="s">
        <v>8</v>
      </c>
      <c r="E12" s="26" t="s">
        <v>51</v>
      </c>
      <c r="F12" s="26"/>
      <c r="G12" s="51">
        <f>G13+G14</f>
        <v>1160</v>
      </c>
    </row>
    <row r="13" spans="1:7" ht="19.5" customHeight="1">
      <c r="A13" s="27" t="s">
        <v>116</v>
      </c>
      <c r="B13" s="25">
        <v>902</v>
      </c>
      <c r="C13" s="26" t="s">
        <v>6</v>
      </c>
      <c r="D13" s="26" t="s">
        <v>8</v>
      </c>
      <c r="E13" s="26" t="s">
        <v>51</v>
      </c>
      <c r="F13" s="26" t="s">
        <v>37</v>
      </c>
      <c r="G13" s="51">
        <v>908</v>
      </c>
    </row>
    <row r="14" spans="1:7" ht="45">
      <c r="A14" s="24" t="s">
        <v>95</v>
      </c>
      <c r="B14" s="25">
        <v>902</v>
      </c>
      <c r="C14" s="26" t="s">
        <v>6</v>
      </c>
      <c r="D14" s="26" t="s">
        <v>8</v>
      </c>
      <c r="E14" s="26" t="s">
        <v>53</v>
      </c>
      <c r="F14" s="26" t="s">
        <v>54</v>
      </c>
      <c r="G14" s="51">
        <v>252</v>
      </c>
    </row>
    <row r="15" spans="1:8" ht="58.5" customHeight="1">
      <c r="A15" s="21" t="s">
        <v>10</v>
      </c>
      <c r="B15" s="22">
        <v>902</v>
      </c>
      <c r="C15" s="23" t="s">
        <v>6</v>
      </c>
      <c r="D15" s="23" t="s">
        <v>11</v>
      </c>
      <c r="E15" s="23"/>
      <c r="F15" s="23"/>
      <c r="G15" s="50">
        <f>G16</f>
        <v>2206</v>
      </c>
      <c r="H15">
        <f>G17+G18+G19+G20+G21+G23+G25</f>
        <v>2206</v>
      </c>
    </row>
    <row r="16" spans="1:7" ht="34.5" customHeight="1">
      <c r="A16" s="24" t="s">
        <v>38</v>
      </c>
      <c r="B16" s="25">
        <v>902</v>
      </c>
      <c r="C16" s="26" t="s">
        <v>6</v>
      </c>
      <c r="D16" s="26" t="s">
        <v>11</v>
      </c>
      <c r="E16" s="26" t="s">
        <v>55</v>
      </c>
      <c r="F16" s="26"/>
      <c r="G16" s="51">
        <f>G17+G18+G19+G20+G21+G22+G24</f>
        <v>2206</v>
      </c>
    </row>
    <row r="17" spans="1:7" ht="15">
      <c r="A17" s="27" t="s">
        <v>116</v>
      </c>
      <c r="B17" s="25">
        <v>902</v>
      </c>
      <c r="C17" s="26" t="s">
        <v>6</v>
      </c>
      <c r="D17" s="26" t="s">
        <v>11</v>
      </c>
      <c r="E17" s="26" t="s">
        <v>55</v>
      </c>
      <c r="F17" s="26" t="s">
        <v>37</v>
      </c>
      <c r="G17" s="51">
        <v>1297</v>
      </c>
    </row>
    <row r="18" spans="1:7" ht="48.75" customHeight="1">
      <c r="A18" s="24" t="s">
        <v>95</v>
      </c>
      <c r="B18" s="25">
        <v>902</v>
      </c>
      <c r="C18" s="26" t="s">
        <v>6</v>
      </c>
      <c r="D18" s="26" t="s">
        <v>11</v>
      </c>
      <c r="E18" s="26" t="s">
        <v>55</v>
      </c>
      <c r="F18" s="26" t="s">
        <v>54</v>
      </c>
      <c r="G18" s="51">
        <v>381</v>
      </c>
    </row>
    <row r="19" spans="1:7" ht="33.75" customHeight="1">
      <c r="A19" s="24" t="s">
        <v>71</v>
      </c>
      <c r="B19" s="25">
        <v>902</v>
      </c>
      <c r="C19" s="26" t="s">
        <v>6</v>
      </c>
      <c r="D19" s="26" t="s">
        <v>11</v>
      </c>
      <c r="E19" s="26" t="s">
        <v>55</v>
      </c>
      <c r="F19" s="26" t="s">
        <v>39</v>
      </c>
      <c r="G19" s="51">
        <v>160</v>
      </c>
    </row>
    <row r="20" spans="1:7" ht="15">
      <c r="A20" s="24" t="s">
        <v>99</v>
      </c>
      <c r="B20" s="25">
        <v>902</v>
      </c>
      <c r="C20" s="26" t="s">
        <v>6</v>
      </c>
      <c r="D20" s="26" t="s">
        <v>11</v>
      </c>
      <c r="E20" s="26" t="s">
        <v>55</v>
      </c>
      <c r="F20" s="26" t="s">
        <v>41</v>
      </c>
      <c r="G20" s="51">
        <v>91</v>
      </c>
    </row>
    <row r="21" spans="1:7" ht="15">
      <c r="A21" s="24" t="s">
        <v>93</v>
      </c>
      <c r="B21" s="25">
        <v>902</v>
      </c>
      <c r="C21" s="26" t="s">
        <v>6</v>
      </c>
      <c r="D21" s="26" t="s">
        <v>11</v>
      </c>
      <c r="E21" s="26" t="s">
        <v>55</v>
      </c>
      <c r="F21" s="26" t="s">
        <v>94</v>
      </c>
      <c r="G21" s="51">
        <v>175</v>
      </c>
    </row>
    <row r="22" spans="1:7" ht="60">
      <c r="A22" s="24" t="s">
        <v>108</v>
      </c>
      <c r="B22" s="25">
        <v>902</v>
      </c>
      <c r="C22" s="26" t="s">
        <v>6</v>
      </c>
      <c r="D22" s="26" t="s">
        <v>11</v>
      </c>
      <c r="E22" s="26" t="s">
        <v>56</v>
      </c>
      <c r="F22" s="26"/>
      <c r="G22" s="51">
        <v>2</v>
      </c>
    </row>
    <row r="23" spans="1:7" ht="15">
      <c r="A23" s="24" t="s">
        <v>99</v>
      </c>
      <c r="B23" s="25">
        <v>902</v>
      </c>
      <c r="C23" s="26" t="s">
        <v>6</v>
      </c>
      <c r="D23" s="26" t="s">
        <v>11</v>
      </c>
      <c r="E23" s="26" t="s">
        <v>56</v>
      </c>
      <c r="F23" s="26" t="s">
        <v>41</v>
      </c>
      <c r="G23" s="51">
        <v>2</v>
      </c>
    </row>
    <row r="24" spans="1:7" ht="45">
      <c r="A24" s="24" t="s">
        <v>49</v>
      </c>
      <c r="B24" s="25">
        <v>902</v>
      </c>
      <c r="C24" s="26" t="s">
        <v>6</v>
      </c>
      <c r="D24" s="26" t="s">
        <v>11</v>
      </c>
      <c r="E24" s="26" t="s">
        <v>60</v>
      </c>
      <c r="F24" s="26"/>
      <c r="G24" s="51">
        <v>100</v>
      </c>
    </row>
    <row r="25" spans="1:7" ht="45">
      <c r="A25" s="24" t="s">
        <v>49</v>
      </c>
      <c r="B25" s="25">
        <v>902</v>
      </c>
      <c r="C25" s="26" t="s">
        <v>6</v>
      </c>
      <c r="D25" s="26" t="s">
        <v>11</v>
      </c>
      <c r="E25" s="26" t="s">
        <v>60</v>
      </c>
      <c r="F25" s="26" t="s">
        <v>50</v>
      </c>
      <c r="G25" s="51">
        <v>100</v>
      </c>
    </row>
    <row r="26" spans="1:8" ht="14.25" customHeight="1">
      <c r="A26" s="21" t="s">
        <v>12</v>
      </c>
      <c r="B26" s="22">
        <v>902</v>
      </c>
      <c r="C26" s="23" t="s">
        <v>6</v>
      </c>
      <c r="D26" s="23" t="s">
        <v>33</v>
      </c>
      <c r="E26" s="23"/>
      <c r="F26" s="23"/>
      <c r="G26" s="50">
        <f>G27</f>
        <v>930</v>
      </c>
      <c r="H26">
        <f>G28+G29+G30+G31</f>
        <v>840</v>
      </c>
    </row>
    <row r="27" spans="1:7" ht="30" customHeight="1">
      <c r="A27" s="24" t="s">
        <v>14</v>
      </c>
      <c r="B27" s="25">
        <v>902</v>
      </c>
      <c r="C27" s="26" t="s">
        <v>6</v>
      </c>
      <c r="D27" s="26" t="s">
        <v>33</v>
      </c>
      <c r="E27" s="26" t="s">
        <v>57</v>
      </c>
      <c r="F27" s="26"/>
      <c r="G27" s="49">
        <f>G28+G29+G31+G30+G32</f>
        <v>930</v>
      </c>
    </row>
    <row r="28" spans="1:8" ht="45">
      <c r="A28" s="24" t="s">
        <v>83</v>
      </c>
      <c r="B28" s="25">
        <v>902</v>
      </c>
      <c r="C28" s="26" t="s">
        <v>6</v>
      </c>
      <c r="D28" s="26" t="s">
        <v>33</v>
      </c>
      <c r="E28" s="26" t="s">
        <v>57</v>
      </c>
      <c r="F28" s="26" t="s">
        <v>39</v>
      </c>
      <c r="G28" s="51">
        <v>45</v>
      </c>
      <c r="H28" s="12"/>
    </row>
    <row r="29" spans="1:8" ht="15">
      <c r="A29" s="24" t="s">
        <v>99</v>
      </c>
      <c r="B29" s="25">
        <v>902</v>
      </c>
      <c r="C29" s="26" t="s">
        <v>6</v>
      </c>
      <c r="D29" s="26" t="s">
        <v>33</v>
      </c>
      <c r="E29" s="26" t="s">
        <v>57</v>
      </c>
      <c r="F29" s="26" t="s">
        <v>41</v>
      </c>
      <c r="G29" s="51">
        <v>711</v>
      </c>
      <c r="H29" s="12"/>
    </row>
    <row r="30" spans="1:8" ht="15">
      <c r="A30" s="24" t="s">
        <v>93</v>
      </c>
      <c r="B30" s="25">
        <v>902</v>
      </c>
      <c r="C30" s="26" t="s">
        <v>6</v>
      </c>
      <c r="D30" s="26" t="s">
        <v>33</v>
      </c>
      <c r="E30" s="26" t="s">
        <v>57</v>
      </c>
      <c r="F30" s="26" t="s">
        <v>94</v>
      </c>
      <c r="G30" s="51">
        <v>65</v>
      </c>
      <c r="H30" s="12"/>
    </row>
    <row r="31" spans="1:8" ht="14.25" customHeight="1">
      <c r="A31" s="24" t="s">
        <v>45</v>
      </c>
      <c r="B31" s="25">
        <v>902</v>
      </c>
      <c r="C31" s="26" t="s">
        <v>6</v>
      </c>
      <c r="D31" s="26" t="s">
        <v>33</v>
      </c>
      <c r="E31" s="26" t="s">
        <v>57</v>
      </c>
      <c r="F31" s="26" t="s">
        <v>42</v>
      </c>
      <c r="G31" s="51">
        <v>19</v>
      </c>
      <c r="H31" s="12"/>
    </row>
    <row r="32" spans="1:8" ht="29.25" customHeight="1">
      <c r="A32" s="24" t="s">
        <v>127</v>
      </c>
      <c r="B32" s="25">
        <v>902</v>
      </c>
      <c r="C32" s="26" t="s">
        <v>6</v>
      </c>
      <c r="D32" s="26" t="s">
        <v>33</v>
      </c>
      <c r="E32" s="26" t="s">
        <v>57</v>
      </c>
      <c r="F32" s="26" t="s">
        <v>42</v>
      </c>
      <c r="G32" s="51">
        <v>90</v>
      </c>
      <c r="H32" s="12"/>
    </row>
    <row r="33" spans="1:8" ht="21" customHeight="1">
      <c r="A33" s="29" t="s">
        <v>15</v>
      </c>
      <c r="B33" s="30">
        <v>902</v>
      </c>
      <c r="C33" s="31" t="s">
        <v>8</v>
      </c>
      <c r="D33" s="26"/>
      <c r="E33" s="26"/>
      <c r="F33" s="26"/>
      <c r="G33" s="49">
        <f>G34</f>
        <v>370.9</v>
      </c>
      <c r="H33" s="13">
        <f>G36+G37</f>
        <v>370.9</v>
      </c>
    </row>
    <row r="34" spans="1:8" ht="15">
      <c r="A34" s="21" t="s">
        <v>16</v>
      </c>
      <c r="B34" s="22">
        <v>902</v>
      </c>
      <c r="C34" s="23" t="s">
        <v>8</v>
      </c>
      <c r="D34" s="23" t="s">
        <v>9</v>
      </c>
      <c r="E34" s="28"/>
      <c r="F34" s="28"/>
      <c r="G34" s="50">
        <f>G36+G37</f>
        <v>370.9</v>
      </c>
      <c r="H34" s="12"/>
    </row>
    <row r="35" spans="1:8" ht="30">
      <c r="A35" s="24" t="s">
        <v>17</v>
      </c>
      <c r="B35" s="25">
        <v>902</v>
      </c>
      <c r="C35" s="26" t="s">
        <v>8</v>
      </c>
      <c r="D35" s="26" t="s">
        <v>9</v>
      </c>
      <c r="E35" s="26" t="s">
        <v>58</v>
      </c>
      <c r="F35" s="26"/>
      <c r="G35" s="51">
        <f>G36+G37</f>
        <v>370.9</v>
      </c>
      <c r="H35" s="12"/>
    </row>
    <row r="36" spans="1:8" ht="15">
      <c r="A36" s="24" t="s">
        <v>52</v>
      </c>
      <c r="B36" s="25">
        <v>902</v>
      </c>
      <c r="C36" s="26" t="s">
        <v>8</v>
      </c>
      <c r="D36" s="26" t="s">
        <v>9</v>
      </c>
      <c r="E36" s="26" t="s">
        <v>58</v>
      </c>
      <c r="F36" s="26" t="s">
        <v>37</v>
      </c>
      <c r="G36" s="51">
        <f>267.7+17.2</f>
        <v>284.9</v>
      </c>
      <c r="H36" s="12"/>
    </row>
    <row r="37" spans="1:8" ht="45">
      <c r="A37" s="24" t="s">
        <v>95</v>
      </c>
      <c r="B37" s="25">
        <v>902</v>
      </c>
      <c r="C37" s="26" t="s">
        <v>8</v>
      </c>
      <c r="D37" s="26" t="s">
        <v>9</v>
      </c>
      <c r="E37" s="26" t="s">
        <v>58</v>
      </c>
      <c r="F37" s="26" t="s">
        <v>54</v>
      </c>
      <c r="G37" s="51">
        <v>86</v>
      </c>
      <c r="H37" s="12"/>
    </row>
    <row r="38" spans="1:8" ht="25.5" customHeight="1">
      <c r="A38" s="24" t="s">
        <v>99</v>
      </c>
      <c r="B38" s="25">
        <v>902</v>
      </c>
      <c r="C38" s="26" t="s">
        <v>8</v>
      </c>
      <c r="D38" s="26" t="s">
        <v>9</v>
      </c>
      <c r="E38" s="26" t="s">
        <v>58</v>
      </c>
      <c r="F38" s="26" t="s">
        <v>41</v>
      </c>
      <c r="G38" s="51">
        <v>0</v>
      </c>
      <c r="H38" s="12"/>
    </row>
    <row r="39" spans="1:8" ht="28.5">
      <c r="A39" s="29" t="s">
        <v>18</v>
      </c>
      <c r="B39" s="30">
        <v>902</v>
      </c>
      <c r="C39" s="31" t="s">
        <v>9</v>
      </c>
      <c r="D39" s="26"/>
      <c r="E39" s="26"/>
      <c r="F39" s="26"/>
      <c r="G39" s="49">
        <v>200</v>
      </c>
      <c r="H39" s="13">
        <f>H40</f>
        <v>200</v>
      </c>
    </row>
    <row r="40" spans="1:8" ht="27" customHeight="1">
      <c r="A40" s="21" t="s">
        <v>110</v>
      </c>
      <c r="B40" s="22">
        <v>902</v>
      </c>
      <c r="C40" s="23" t="s">
        <v>9</v>
      </c>
      <c r="D40" s="23" t="s">
        <v>13</v>
      </c>
      <c r="E40" s="23"/>
      <c r="F40" s="23"/>
      <c r="G40" s="50">
        <v>200</v>
      </c>
      <c r="H40" s="12">
        <f>G41</f>
        <v>200</v>
      </c>
    </row>
    <row r="41" spans="1:8" ht="39.75" customHeight="1">
      <c r="A41" s="24" t="s">
        <v>43</v>
      </c>
      <c r="B41" s="25">
        <v>902</v>
      </c>
      <c r="C41" s="26" t="s">
        <v>9</v>
      </c>
      <c r="D41" s="26" t="s">
        <v>13</v>
      </c>
      <c r="E41" s="26" t="s">
        <v>59</v>
      </c>
      <c r="F41" s="26"/>
      <c r="G41" s="51">
        <v>200</v>
      </c>
      <c r="H41" s="12"/>
    </row>
    <row r="42" spans="1:8" ht="15" customHeight="1">
      <c r="A42" s="32" t="s">
        <v>99</v>
      </c>
      <c r="B42" s="18">
        <v>902</v>
      </c>
      <c r="C42" s="20" t="s">
        <v>9</v>
      </c>
      <c r="D42" s="20" t="s">
        <v>13</v>
      </c>
      <c r="E42" s="26" t="s">
        <v>59</v>
      </c>
      <c r="F42" s="26" t="s">
        <v>41</v>
      </c>
      <c r="G42" s="51">
        <v>200</v>
      </c>
      <c r="H42" s="12"/>
    </row>
    <row r="43" spans="1:8" ht="18.75" customHeight="1">
      <c r="A43" s="33" t="s">
        <v>20</v>
      </c>
      <c r="B43" s="18">
        <v>902</v>
      </c>
      <c r="C43" s="19" t="s">
        <v>11</v>
      </c>
      <c r="D43" s="20"/>
      <c r="E43" s="20"/>
      <c r="F43" s="20"/>
      <c r="G43" s="49">
        <f>G44+G56</f>
        <v>5386.7</v>
      </c>
      <c r="H43" s="13">
        <f>H44+H56</f>
        <v>5386.7</v>
      </c>
    </row>
    <row r="44" spans="1:8" ht="17.25" customHeight="1">
      <c r="A44" s="21" t="s">
        <v>111</v>
      </c>
      <c r="B44" s="22">
        <v>902</v>
      </c>
      <c r="C44" s="23" t="s">
        <v>11</v>
      </c>
      <c r="D44" s="23" t="s">
        <v>44</v>
      </c>
      <c r="E44" s="28"/>
      <c r="F44" s="28"/>
      <c r="G44" s="50">
        <f>G47+G52+G54-0.1</f>
        <v>4896.7</v>
      </c>
      <c r="H44">
        <f>G44</f>
        <v>4896.7</v>
      </c>
    </row>
    <row r="45" spans="1:7" ht="30" hidden="1">
      <c r="A45" s="24" t="s">
        <v>74</v>
      </c>
      <c r="B45" s="25">
        <v>902</v>
      </c>
      <c r="C45" s="26" t="s">
        <v>11</v>
      </c>
      <c r="D45" s="26" t="s">
        <v>44</v>
      </c>
      <c r="E45" s="26" t="s">
        <v>78</v>
      </c>
      <c r="F45" s="26"/>
      <c r="G45" s="51"/>
    </row>
    <row r="46" spans="1:7" ht="30" hidden="1">
      <c r="A46" s="24" t="s">
        <v>40</v>
      </c>
      <c r="B46" s="25">
        <v>902</v>
      </c>
      <c r="C46" s="26" t="s">
        <v>11</v>
      </c>
      <c r="D46" s="26" t="s">
        <v>44</v>
      </c>
      <c r="E46" s="26" t="s">
        <v>78</v>
      </c>
      <c r="F46" s="26" t="s">
        <v>41</v>
      </c>
      <c r="G46" s="51"/>
    </row>
    <row r="47" spans="1:7" ht="30">
      <c r="A47" s="24" t="s">
        <v>96</v>
      </c>
      <c r="B47" s="25">
        <v>902</v>
      </c>
      <c r="C47" s="26" t="s">
        <v>11</v>
      </c>
      <c r="D47" s="26" t="s">
        <v>44</v>
      </c>
      <c r="E47" s="26" t="s">
        <v>77</v>
      </c>
      <c r="F47" s="26"/>
      <c r="G47" s="51">
        <f>G48+G51</f>
        <v>2444.3</v>
      </c>
    </row>
    <row r="48" spans="1:7" ht="15">
      <c r="A48" s="24" t="s">
        <v>99</v>
      </c>
      <c r="B48" s="25">
        <v>902</v>
      </c>
      <c r="C48" s="26" t="s">
        <v>11</v>
      </c>
      <c r="D48" s="26" t="s">
        <v>44</v>
      </c>
      <c r="E48" s="26" t="s">
        <v>77</v>
      </c>
      <c r="F48" s="26" t="s">
        <v>41</v>
      </c>
      <c r="G48" s="51">
        <v>1491.3</v>
      </c>
    </row>
    <row r="49" spans="1:8" ht="42" customHeight="1" hidden="1">
      <c r="A49" s="24" t="s">
        <v>84</v>
      </c>
      <c r="B49" s="25">
        <v>902</v>
      </c>
      <c r="C49" s="26" t="s">
        <v>11</v>
      </c>
      <c r="D49" s="26" t="s">
        <v>44</v>
      </c>
      <c r="E49" s="26" t="s">
        <v>85</v>
      </c>
      <c r="F49" s="26" t="s">
        <v>41</v>
      </c>
      <c r="G49" s="51"/>
      <c r="H49" s="12"/>
    </row>
    <row r="50" spans="1:8" ht="39" customHeight="1" hidden="1">
      <c r="A50" s="24" t="s">
        <v>86</v>
      </c>
      <c r="B50" s="25">
        <v>902</v>
      </c>
      <c r="C50" s="26" t="s">
        <v>11</v>
      </c>
      <c r="D50" s="26" t="s">
        <v>44</v>
      </c>
      <c r="E50" s="26" t="s">
        <v>87</v>
      </c>
      <c r="F50" s="26" t="s">
        <v>41</v>
      </c>
      <c r="G50" s="51"/>
      <c r="H50" s="12"/>
    </row>
    <row r="51" spans="1:8" ht="16.5" customHeight="1">
      <c r="A51" s="32" t="s">
        <v>93</v>
      </c>
      <c r="B51" s="25">
        <v>902</v>
      </c>
      <c r="C51" s="26" t="s">
        <v>11</v>
      </c>
      <c r="D51" s="26" t="s">
        <v>44</v>
      </c>
      <c r="E51" s="26" t="s">
        <v>77</v>
      </c>
      <c r="F51" s="26" t="s">
        <v>94</v>
      </c>
      <c r="G51" s="51">
        <v>953</v>
      </c>
      <c r="H51" s="12"/>
    </row>
    <row r="52" spans="1:8" ht="27.75" customHeight="1">
      <c r="A52" s="37" t="s">
        <v>113</v>
      </c>
      <c r="B52" s="34">
        <v>902</v>
      </c>
      <c r="C52" s="26" t="s">
        <v>11</v>
      </c>
      <c r="D52" s="26" t="s">
        <v>44</v>
      </c>
      <c r="E52" s="20" t="s">
        <v>118</v>
      </c>
      <c r="F52" s="20"/>
      <c r="G52" s="51">
        <f>G53</f>
        <v>787.6</v>
      </c>
      <c r="H52" s="12"/>
    </row>
    <row r="53" spans="1:8" ht="16.5" customHeight="1">
      <c r="A53" s="32" t="s">
        <v>99</v>
      </c>
      <c r="B53" s="34">
        <v>902</v>
      </c>
      <c r="C53" s="26" t="s">
        <v>11</v>
      </c>
      <c r="D53" s="26" t="s">
        <v>44</v>
      </c>
      <c r="E53" s="20" t="s">
        <v>118</v>
      </c>
      <c r="F53" s="20" t="s">
        <v>41</v>
      </c>
      <c r="G53" s="51">
        <v>787.6</v>
      </c>
      <c r="H53" s="12"/>
    </row>
    <row r="54" spans="1:8" ht="27.75" customHeight="1">
      <c r="A54" s="37" t="s">
        <v>131</v>
      </c>
      <c r="B54" s="34">
        <v>902</v>
      </c>
      <c r="C54" s="26" t="s">
        <v>11</v>
      </c>
      <c r="D54" s="26" t="s">
        <v>44</v>
      </c>
      <c r="E54" s="20" t="s">
        <v>121</v>
      </c>
      <c r="F54" s="20"/>
      <c r="G54" s="51">
        <f>G55</f>
        <v>1664.9</v>
      </c>
      <c r="H54" s="12"/>
    </row>
    <row r="55" spans="1:8" ht="16.5" customHeight="1">
      <c r="A55" s="32" t="s">
        <v>99</v>
      </c>
      <c r="B55" s="34">
        <v>902</v>
      </c>
      <c r="C55" s="26" t="s">
        <v>11</v>
      </c>
      <c r="D55" s="26" t="s">
        <v>44</v>
      </c>
      <c r="E55" s="20" t="s">
        <v>121</v>
      </c>
      <c r="F55" s="20" t="s">
        <v>41</v>
      </c>
      <c r="G55" s="51">
        <v>1664.9</v>
      </c>
      <c r="H55" s="12"/>
    </row>
    <row r="56" spans="1:8" ht="23.25" customHeight="1">
      <c r="A56" s="21" t="s">
        <v>97</v>
      </c>
      <c r="B56" s="22">
        <v>902</v>
      </c>
      <c r="C56" s="23" t="s">
        <v>11</v>
      </c>
      <c r="D56" s="23" t="s">
        <v>75</v>
      </c>
      <c r="E56" s="23"/>
      <c r="F56" s="23"/>
      <c r="G56" s="50">
        <f>G57</f>
        <v>490</v>
      </c>
      <c r="H56">
        <f>G58</f>
        <v>490</v>
      </c>
    </row>
    <row r="57" spans="1:7" ht="18.75" customHeight="1">
      <c r="A57" s="32" t="s">
        <v>98</v>
      </c>
      <c r="B57" s="34">
        <v>902</v>
      </c>
      <c r="C57" s="20" t="s">
        <v>11</v>
      </c>
      <c r="D57" s="20" t="s">
        <v>75</v>
      </c>
      <c r="E57" s="20" t="s">
        <v>76</v>
      </c>
      <c r="F57" s="19"/>
      <c r="G57" s="51">
        <v>490</v>
      </c>
    </row>
    <row r="58" spans="1:7" ht="19.5" customHeight="1">
      <c r="A58" s="32" t="s">
        <v>99</v>
      </c>
      <c r="B58" s="34">
        <v>902</v>
      </c>
      <c r="C58" s="20" t="s">
        <v>11</v>
      </c>
      <c r="D58" s="20" t="s">
        <v>75</v>
      </c>
      <c r="E58" s="20" t="s">
        <v>76</v>
      </c>
      <c r="F58" s="20" t="s">
        <v>41</v>
      </c>
      <c r="G58" s="51">
        <v>490</v>
      </c>
    </row>
    <row r="59" spans="1:8" ht="18.75" customHeight="1">
      <c r="A59" s="33" t="s">
        <v>22</v>
      </c>
      <c r="B59" s="18">
        <v>902</v>
      </c>
      <c r="C59" s="19" t="s">
        <v>23</v>
      </c>
      <c r="D59" s="20"/>
      <c r="E59" s="20"/>
      <c r="F59" s="20"/>
      <c r="G59" s="49">
        <f>G60+G69+G72</f>
        <v>5829.5</v>
      </c>
      <c r="H59" s="13">
        <f>H60+H69+H72</f>
        <v>2723.5</v>
      </c>
    </row>
    <row r="60" spans="1:8" ht="15">
      <c r="A60" s="35" t="s">
        <v>24</v>
      </c>
      <c r="B60" s="18">
        <v>902</v>
      </c>
      <c r="C60" s="36" t="s">
        <v>23</v>
      </c>
      <c r="D60" s="36" t="s">
        <v>6</v>
      </c>
      <c r="E60" s="36"/>
      <c r="F60" s="19"/>
      <c r="G60" s="49">
        <f>G61+G63</f>
        <v>1226.4</v>
      </c>
      <c r="H60">
        <f>G62+G64</f>
        <v>1226.4</v>
      </c>
    </row>
    <row r="61" spans="1:7" ht="30">
      <c r="A61" s="37" t="s">
        <v>72</v>
      </c>
      <c r="B61" s="34">
        <v>902</v>
      </c>
      <c r="C61" s="38" t="s">
        <v>8</v>
      </c>
      <c r="D61" s="20" t="s">
        <v>6</v>
      </c>
      <c r="E61" s="20" t="s">
        <v>73</v>
      </c>
      <c r="F61" s="20"/>
      <c r="G61" s="51">
        <v>1095</v>
      </c>
    </row>
    <row r="62" spans="1:7" ht="30">
      <c r="A62" s="32" t="s">
        <v>40</v>
      </c>
      <c r="B62" s="34">
        <v>902</v>
      </c>
      <c r="C62" s="38" t="s">
        <v>8</v>
      </c>
      <c r="D62" s="20" t="s">
        <v>6</v>
      </c>
      <c r="E62" s="20" t="s">
        <v>73</v>
      </c>
      <c r="F62" s="20" t="s">
        <v>41</v>
      </c>
      <c r="G62" s="51">
        <v>1095</v>
      </c>
    </row>
    <row r="63" spans="1:7" ht="30">
      <c r="A63" s="37" t="s">
        <v>82</v>
      </c>
      <c r="B63" s="34">
        <v>902</v>
      </c>
      <c r="C63" s="20" t="s">
        <v>23</v>
      </c>
      <c r="D63" s="20" t="s">
        <v>6</v>
      </c>
      <c r="E63" s="20" t="s">
        <v>61</v>
      </c>
      <c r="F63" s="20"/>
      <c r="G63" s="51">
        <v>131.4</v>
      </c>
    </row>
    <row r="64" spans="1:8" ht="15">
      <c r="A64" s="32" t="s">
        <v>99</v>
      </c>
      <c r="B64" s="34">
        <v>902</v>
      </c>
      <c r="C64" s="20" t="s">
        <v>23</v>
      </c>
      <c r="D64" s="20" t="s">
        <v>6</v>
      </c>
      <c r="E64" s="20" t="s">
        <v>61</v>
      </c>
      <c r="F64" s="20" t="s">
        <v>41</v>
      </c>
      <c r="G64" s="51">
        <v>131.4</v>
      </c>
      <c r="H64" s="12"/>
    </row>
    <row r="65" spans="1:8" ht="15" hidden="1">
      <c r="A65" s="32"/>
      <c r="B65" s="34"/>
      <c r="C65" s="20"/>
      <c r="D65" s="20"/>
      <c r="E65" s="20"/>
      <c r="F65" s="26"/>
      <c r="G65" s="51"/>
      <c r="H65" s="12"/>
    </row>
    <row r="66" spans="1:8" ht="15" hidden="1">
      <c r="A66" s="32"/>
      <c r="B66" s="34"/>
      <c r="C66" s="20"/>
      <c r="D66" s="20"/>
      <c r="E66" s="20"/>
      <c r="F66" s="26"/>
      <c r="G66" s="51"/>
      <c r="H66" s="12"/>
    </row>
    <row r="67" spans="1:8" ht="15" hidden="1">
      <c r="A67" s="32"/>
      <c r="B67" s="34"/>
      <c r="C67" s="20"/>
      <c r="D67" s="20"/>
      <c r="E67" s="20"/>
      <c r="F67" s="26"/>
      <c r="G67" s="51"/>
      <c r="H67" s="12"/>
    </row>
    <row r="68" spans="1:8" ht="15" hidden="1">
      <c r="A68" s="32"/>
      <c r="B68" s="34"/>
      <c r="C68" s="20"/>
      <c r="D68" s="20"/>
      <c r="E68" s="20"/>
      <c r="F68" s="26"/>
      <c r="G68" s="51"/>
      <c r="H68" s="12"/>
    </row>
    <row r="69" spans="1:8" ht="15">
      <c r="A69" s="35" t="s">
        <v>25</v>
      </c>
      <c r="B69" s="39">
        <v>902</v>
      </c>
      <c r="C69" s="36" t="s">
        <v>23</v>
      </c>
      <c r="D69" s="36" t="s">
        <v>8</v>
      </c>
      <c r="E69" s="36"/>
      <c r="F69" s="36"/>
      <c r="G69" s="49">
        <v>288</v>
      </c>
      <c r="H69" s="13">
        <f>H70</f>
        <v>288</v>
      </c>
    </row>
    <row r="70" spans="1:8" ht="15">
      <c r="A70" s="37" t="s">
        <v>47</v>
      </c>
      <c r="B70" s="34">
        <v>902</v>
      </c>
      <c r="C70" s="20" t="s">
        <v>23</v>
      </c>
      <c r="D70" s="20" t="s">
        <v>8</v>
      </c>
      <c r="E70" s="20" t="s">
        <v>62</v>
      </c>
      <c r="F70" s="20"/>
      <c r="G70" s="51">
        <v>288</v>
      </c>
      <c r="H70">
        <f>G71</f>
        <v>288</v>
      </c>
    </row>
    <row r="71" spans="1:7" ht="30">
      <c r="A71" s="32" t="s">
        <v>109</v>
      </c>
      <c r="B71" s="34">
        <v>902</v>
      </c>
      <c r="C71" s="20" t="s">
        <v>23</v>
      </c>
      <c r="D71" s="20" t="s">
        <v>8</v>
      </c>
      <c r="E71" s="20" t="s">
        <v>62</v>
      </c>
      <c r="F71" s="20" t="s">
        <v>41</v>
      </c>
      <c r="G71" s="51">
        <v>288</v>
      </c>
    </row>
    <row r="72" spans="1:8" ht="15">
      <c r="A72" s="35" t="s">
        <v>26</v>
      </c>
      <c r="B72" s="39">
        <v>902</v>
      </c>
      <c r="C72" s="36" t="s">
        <v>23</v>
      </c>
      <c r="D72" s="36" t="s">
        <v>9</v>
      </c>
      <c r="E72" s="38"/>
      <c r="F72" s="38"/>
      <c r="G72" s="50">
        <f>G73+G75+G78+G82+G80</f>
        <v>4315.1</v>
      </c>
      <c r="H72" s="6">
        <f>SUM(H73:H79)</f>
        <v>1209.1</v>
      </c>
    </row>
    <row r="73" spans="1:8" ht="18.75" customHeight="1">
      <c r="A73" s="37" t="s">
        <v>100</v>
      </c>
      <c r="B73" s="34">
        <v>902</v>
      </c>
      <c r="C73" s="20" t="s">
        <v>23</v>
      </c>
      <c r="D73" s="20" t="s">
        <v>9</v>
      </c>
      <c r="E73" s="20" t="s">
        <v>63</v>
      </c>
      <c r="F73" s="19"/>
      <c r="G73" s="49">
        <v>70</v>
      </c>
      <c r="H73">
        <f>G74</f>
        <v>70</v>
      </c>
    </row>
    <row r="74" spans="1:7" ht="15">
      <c r="A74" s="32" t="s">
        <v>99</v>
      </c>
      <c r="B74" s="34">
        <v>902</v>
      </c>
      <c r="C74" s="20" t="s">
        <v>23</v>
      </c>
      <c r="D74" s="20" t="s">
        <v>9</v>
      </c>
      <c r="E74" s="20" t="s">
        <v>63</v>
      </c>
      <c r="F74" s="20" t="s">
        <v>41</v>
      </c>
      <c r="G74" s="51">
        <v>70</v>
      </c>
    </row>
    <row r="75" spans="1:8" ht="30">
      <c r="A75" s="37" t="s">
        <v>27</v>
      </c>
      <c r="B75" s="34">
        <v>902</v>
      </c>
      <c r="C75" s="20" t="s">
        <v>23</v>
      </c>
      <c r="D75" s="20" t="s">
        <v>9</v>
      </c>
      <c r="E75" s="20" t="s">
        <v>64</v>
      </c>
      <c r="F75" s="20"/>
      <c r="G75" s="51">
        <f>G76+G77</f>
        <v>345.7</v>
      </c>
      <c r="H75">
        <f>G76</f>
        <v>339.7</v>
      </c>
    </row>
    <row r="76" spans="1:7" ht="15">
      <c r="A76" s="32" t="s">
        <v>99</v>
      </c>
      <c r="B76" s="34">
        <v>902</v>
      </c>
      <c r="C76" s="20" t="s">
        <v>23</v>
      </c>
      <c r="D76" s="20" t="s">
        <v>9</v>
      </c>
      <c r="E76" s="20" t="s">
        <v>64</v>
      </c>
      <c r="F76" s="20" t="s">
        <v>41</v>
      </c>
      <c r="G76" s="51">
        <v>339.7</v>
      </c>
    </row>
    <row r="77" spans="1:7" ht="15">
      <c r="A77" s="32" t="s">
        <v>124</v>
      </c>
      <c r="B77" s="34">
        <v>902</v>
      </c>
      <c r="C77" s="20" t="s">
        <v>23</v>
      </c>
      <c r="D77" s="20" t="s">
        <v>9</v>
      </c>
      <c r="E77" s="20" t="s">
        <v>64</v>
      </c>
      <c r="F77" s="20" t="s">
        <v>123</v>
      </c>
      <c r="G77" s="51">
        <v>6</v>
      </c>
    </row>
    <row r="78" spans="1:8" ht="30">
      <c r="A78" s="37" t="s">
        <v>101</v>
      </c>
      <c r="B78" s="34">
        <v>902</v>
      </c>
      <c r="C78" s="20" t="s">
        <v>23</v>
      </c>
      <c r="D78" s="20" t="s">
        <v>9</v>
      </c>
      <c r="E78" s="20" t="s">
        <v>121</v>
      </c>
      <c r="F78" s="20"/>
      <c r="G78" s="51">
        <f>G79</f>
        <v>799.4</v>
      </c>
      <c r="H78">
        <f>G79</f>
        <v>799.4</v>
      </c>
    </row>
    <row r="79" spans="1:7" ht="15">
      <c r="A79" s="32" t="s">
        <v>99</v>
      </c>
      <c r="B79" s="34">
        <v>902</v>
      </c>
      <c r="C79" s="20" t="s">
        <v>23</v>
      </c>
      <c r="D79" s="20" t="s">
        <v>9</v>
      </c>
      <c r="E79" s="20" t="s">
        <v>121</v>
      </c>
      <c r="F79" s="20" t="s">
        <v>41</v>
      </c>
      <c r="G79" s="51">
        <v>799.4</v>
      </c>
    </row>
    <row r="80" spans="1:8" ht="30">
      <c r="A80" s="37" t="s">
        <v>132</v>
      </c>
      <c r="B80" s="34">
        <v>902</v>
      </c>
      <c r="C80" s="20" t="s">
        <v>23</v>
      </c>
      <c r="D80" s="20" t="s">
        <v>9</v>
      </c>
      <c r="E80" s="20" t="s">
        <v>133</v>
      </c>
      <c r="F80" s="20"/>
      <c r="G80" s="51">
        <v>3000</v>
      </c>
      <c r="H80">
        <f>G81</f>
        <v>3000</v>
      </c>
    </row>
    <row r="81" spans="1:7" ht="15">
      <c r="A81" s="32" t="s">
        <v>99</v>
      </c>
      <c r="B81" s="34">
        <v>902</v>
      </c>
      <c r="C81" s="20" t="s">
        <v>23</v>
      </c>
      <c r="D81" s="20" t="s">
        <v>9</v>
      </c>
      <c r="E81" s="20" t="s">
        <v>134</v>
      </c>
      <c r="F81" s="20" t="s">
        <v>41</v>
      </c>
      <c r="G81" s="51">
        <v>3000</v>
      </c>
    </row>
    <row r="82" spans="1:8" ht="30">
      <c r="A82" s="37" t="s">
        <v>129</v>
      </c>
      <c r="B82" s="34">
        <v>902</v>
      </c>
      <c r="C82" s="20" t="s">
        <v>23</v>
      </c>
      <c r="D82" s="20" t="s">
        <v>9</v>
      </c>
      <c r="E82" s="20" t="s">
        <v>128</v>
      </c>
      <c r="F82" s="20"/>
      <c r="G82" s="51">
        <v>100</v>
      </c>
      <c r="H82">
        <f>G83</f>
        <v>100</v>
      </c>
    </row>
    <row r="83" spans="1:7" ht="15">
      <c r="A83" s="32" t="s">
        <v>99</v>
      </c>
      <c r="B83" s="34">
        <v>902</v>
      </c>
      <c r="C83" s="20" t="s">
        <v>23</v>
      </c>
      <c r="D83" s="20" t="s">
        <v>9</v>
      </c>
      <c r="E83" s="20" t="s">
        <v>130</v>
      </c>
      <c r="F83" s="20" t="s">
        <v>41</v>
      </c>
      <c r="G83" s="51">
        <v>100</v>
      </c>
    </row>
    <row r="84" spans="1:24" ht="21" customHeight="1">
      <c r="A84" s="33" t="s">
        <v>117</v>
      </c>
      <c r="B84" s="18">
        <v>902</v>
      </c>
      <c r="C84" s="19" t="s">
        <v>21</v>
      </c>
      <c r="D84" s="19"/>
      <c r="E84" s="19"/>
      <c r="F84" s="19"/>
      <c r="G84" s="49">
        <f>G85</f>
        <v>5232.6</v>
      </c>
      <c r="H84" s="13">
        <f>H85</f>
        <v>5232.6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ht="15">
      <c r="A85" s="35" t="s">
        <v>28</v>
      </c>
      <c r="B85" s="39">
        <v>902</v>
      </c>
      <c r="C85" s="36" t="s">
        <v>21</v>
      </c>
      <c r="D85" s="36" t="s">
        <v>6</v>
      </c>
      <c r="E85" s="19"/>
      <c r="F85" s="19"/>
      <c r="G85" s="49">
        <f>G86+G92+G98+G101+G105</f>
        <v>5232.6</v>
      </c>
      <c r="H85">
        <f>SUM(H86:H105)</f>
        <v>5232.6</v>
      </c>
      <c r="L85" s="41"/>
      <c r="M85" s="42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ht="30">
      <c r="A86" s="37" t="s">
        <v>29</v>
      </c>
      <c r="B86" s="34">
        <v>902</v>
      </c>
      <c r="C86" s="20" t="s">
        <v>21</v>
      </c>
      <c r="D86" s="20" t="s">
        <v>6</v>
      </c>
      <c r="E86" s="20" t="s">
        <v>65</v>
      </c>
      <c r="F86" s="20"/>
      <c r="G86" s="52">
        <f>G87+G88+G89+G90+G91</f>
        <v>3805.1000000000004</v>
      </c>
      <c r="H86">
        <f>SUM(G87:G91)</f>
        <v>3805.1000000000004</v>
      </c>
      <c r="L86" s="43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ht="15">
      <c r="A87" s="37" t="s">
        <v>103</v>
      </c>
      <c r="B87" s="34">
        <v>902</v>
      </c>
      <c r="C87" s="20" t="s">
        <v>21</v>
      </c>
      <c r="D87" s="20" t="s">
        <v>6</v>
      </c>
      <c r="E87" s="20" t="s">
        <v>65</v>
      </c>
      <c r="F87" s="20" t="s">
        <v>46</v>
      </c>
      <c r="G87" s="51">
        <f>1590+345.5+65.6</f>
        <v>2001.1</v>
      </c>
      <c r="L87" s="44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spans="1:24" ht="28.5" customHeight="1">
      <c r="A88" s="37" t="s">
        <v>102</v>
      </c>
      <c r="B88" s="34">
        <v>902</v>
      </c>
      <c r="C88" s="20" t="s">
        <v>21</v>
      </c>
      <c r="D88" s="20" t="s">
        <v>6</v>
      </c>
      <c r="E88" s="20" t="s">
        <v>65</v>
      </c>
      <c r="F88" s="20" t="s">
        <v>66</v>
      </c>
      <c r="G88" s="51">
        <f>591</f>
        <v>591</v>
      </c>
      <c r="L88" s="44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ht="29.25" customHeight="1">
      <c r="A89" s="37" t="s">
        <v>71</v>
      </c>
      <c r="B89" s="34">
        <v>902</v>
      </c>
      <c r="C89" s="20" t="s">
        <v>21</v>
      </c>
      <c r="D89" s="20" t="s">
        <v>6</v>
      </c>
      <c r="E89" s="20" t="s">
        <v>65</v>
      </c>
      <c r="F89" s="20" t="s">
        <v>39</v>
      </c>
      <c r="G89" s="51">
        <v>41.3</v>
      </c>
      <c r="L89" s="44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ht="15">
      <c r="A90" s="32" t="s">
        <v>99</v>
      </c>
      <c r="B90" s="34">
        <v>902</v>
      </c>
      <c r="C90" s="20" t="s">
        <v>21</v>
      </c>
      <c r="D90" s="20" t="s">
        <v>6</v>
      </c>
      <c r="E90" s="20" t="s">
        <v>65</v>
      </c>
      <c r="F90" s="20" t="s">
        <v>41</v>
      </c>
      <c r="G90" s="51">
        <v>848.7</v>
      </c>
      <c r="L90" s="44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ht="15">
      <c r="A91" s="32" t="s">
        <v>93</v>
      </c>
      <c r="B91" s="34">
        <v>902</v>
      </c>
      <c r="C91" s="20" t="s">
        <v>21</v>
      </c>
      <c r="D91" s="20" t="s">
        <v>6</v>
      </c>
      <c r="E91" s="20" t="s">
        <v>65</v>
      </c>
      <c r="F91" s="20" t="s">
        <v>94</v>
      </c>
      <c r="G91" s="51">
        <v>323</v>
      </c>
      <c r="L91" s="44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spans="1:24" ht="17.25" customHeight="1">
      <c r="A92" s="37" t="s">
        <v>30</v>
      </c>
      <c r="B92" s="34">
        <v>902</v>
      </c>
      <c r="C92" s="20" t="s">
        <v>21</v>
      </c>
      <c r="D92" s="20" t="s">
        <v>6</v>
      </c>
      <c r="E92" s="20" t="s">
        <v>67</v>
      </c>
      <c r="F92" s="20"/>
      <c r="G92" s="51">
        <f>G93+G94+G95+G96+G97</f>
        <v>956.9</v>
      </c>
      <c r="H92">
        <f>G93+G94+G95+G96+G97</f>
        <v>956.9</v>
      </c>
      <c r="L92" s="44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ht="15">
      <c r="A93" s="37" t="s">
        <v>68</v>
      </c>
      <c r="B93" s="34">
        <v>902</v>
      </c>
      <c r="C93" s="20" t="s">
        <v>21</v>
      </c>
      <c r="D93" s="20" t="s">
        <v>6</v>
      </c>
      <c r="E93" s="20" t="s">
        <v>67</v>
      </c>
      <c r="F93" s="20" t="s">
        <v>46</v>
      </c>
      <c r="G93" s="51">
        <v>505.3</v>
      </c>
      <c r="L93" s="44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ht="48" customHeight="1">
      <c r="A94" s="37" t="s">
        <v>102</v>
      </c>
      <c r="B94" s="34">
        <v>902</v>
      </c>
      <c r="C94" s="20" t="s">
        <v>21</v>
      </c>
      <c r="D94" s="20" t="s">
        <v>6</v>
      </c>
      <c r="E94" s="20" t="s">
        <v>67</v>
      </c>
      <c r="F94" s="20" t="s">
        <v>66</v>
      </c>
      <c r="G94" s="51">
        <v>152.6</v>
      </c>
      <c r="L94" s="44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ht="30.75" customHeight="1">
      <c r="A95" s="37" t="s">
        <v>71</v>
      </c>
      <c r="B95" s="34">
        <v>902</v>
      </c>
      <c r="C95" s="20" t="s">
        <v>21</v>
      </c>
      <c r="D95" s="20" t="s">
        <v>6</v>
      </c>
      <c r="E95" s="20" t="s">
        <v>67</v>
      </c>
      <c r="F95" s="20" t="s">
        <v>39</v>
      </c>
      <c r="G95" s="51">
        <v>40.8</v>
      </c>
      <c r="L95" s="44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spans="1:24" ht="15">
      <c r="A96" s="32" t="s">
        <v>99</v>
      </c>
      <c r="B96" s="34">
        <v>902</v>
      </c>
      <c r="C96" s="20" t="s">
        <v>21</v>
      </c>
      <c r="D96" s="20" t="s">
        <v>6</v>
      </c>
      <c r="E96" s="20" t="s">
        <v>67</v>
      </c>
      <c r="F96" s="20" t="s">
        <v>41</v>
      </c>
      <c r="G96" s="51">
        <v>111.2</v>
      </c>
      <c r="L96" s="44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ht="15">
      <c r="A97" s="32" t="s">
        <v>93</v>
      </c>
      <c r="B97" s="34">
        <v>902</v>
      </c>
      <c r="C97" s="20" t="s">
        <v>21</v>
      </c>
      <c r="D97" s="20" t="s">
        <v>6</v>
      </c>
      <c r="E97" s="20" t="s">
        <v>67</v>
      </c>
      <c r="F97" s="20" t="s">
        <v>94</v>
      </c>
      <c r="G97" s="51">
        <v>147</v>
      </c>
      <c r="L97" s="44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ht="61.5" customHeight="1">
      <c r="A98" s="37" t="s">
        <v>104</v>
      </c>
      <c r="B98" s="34">
        <v>902</v>
      </c>
      <c r="C98" s="20" t="s">
        <v>21</v>
      </c>
      <c r="D98" s="20" t="s">
        <v>6</v>
      </c>
      <c r="E98" s="20" t="s">
        <v>79</v>
      </c>
      <c r="F98" s="20"/>
      <c r="G98" s="51">
        <f>G99+G100</f>
        <v>361</v>
      </c>
      <c r="H98">
        <f>G99+G100</f>
        <v>361</v>
      </c>
      <c r="L98" s="44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ht="15">
      <c r="A99" s="37" t="s">
        <v>103</v>
      </c>
      <c r="B99" s="34">
        <v>902</v>
      </c>
      <c r="C99" s="20" t="s">
        <v>21</v>
      </c>
      <c r="D99" s="20" t="s">
        <v>6</v>
      </c>
      <c r="E99" s="20" t="s">
        <v>79</v>
      </c>
      <c r="F99" s="20" t="s">
        <v>46</v>
      </c>
      <c r="G99" s="51">
        <v>274</v>
      </c>
      <c r="L99" s="44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24" ht="44.25" customHeight="1">
      <c r="A100" s="37" t="s">
        <v>102</v>
      </c>
      <c r="B100" s="34">
        <v>902</v>
      </c>
      <c r="C100" s="20" t="s">
        <v>21</v>
      </c>
      <c r="D100" s="20" t="s">
        <v>6</v>
      </c>
      <c r="E100" s="20" t="s">
        <v>79</v>
      </c>
      <c r="F100" s="20" t="s">
        <v>66</v>
      </c>
      <c r="G100" s="51">
        <v>87</v>
      </c>
      <c r="L100" s="44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spans="1:24" ht="15">
      <c r="A101" s="37" t="s">
        <v>81</v>
      </c>
      <c r="B101" s="34">
        <v>902</v>
      </c>
      <c r="C101" s="20" t="s">
        <v>21</v>
      </c>
      <c r="D101" s="20" t="s">
        <v>6</v>
      </c>
      <c r="E101" s="20" t="s">
        <v>80</v>
      </c>
      <c r="F101" s="20"/>
      <c r="G101" s="51">
        <f>G102+G103</f>
        <v>90</v>
      </c>
      <c r="H101">
        <f>G102+G103</f>
        <v>90</v>
      </c>
      <c r="L101" s="44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</row>
    <row r="102" spans="1:24" ht="15">
      <c r="A102" s="37" t="s">
        <v>103</v>
      </c>
      <c r="B102" s="34">
        <v>902</v>
      </c>
      <c r="C102" s="20" t="s">
        <v>21</v>
      </c>
      <c r="D102" s="20" t="s">
        <v>6</v>
      </c>
      <c r="E102" s="20" t="s">
        <v>80</v>
      </c>
      <c r="F102" s="20" t="s">
        <v>46</v>
      </c>
      <c r="G102" s="51">
        <v>70</v>
      </c>
      <c r="L102" s="44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 spans="1:24" ht="45">
      <c r="A103" s="37" t="s">
        <v>102</v>
      </c>
      <c r="B103" s="34">
        <v>902</v>
      </c>
      <c r="C103" s="20" t="s">
        <v>21</v>
      </c>
      <c r="D103" s="20" t="s">
        <v>6</v>
      </c>
      <c r="E103" s="20" t="s">
        <v>80</v>
      </c>
      <c r="F103" s="20" t="s">
        <v>66</v>
      </c>
      <c r="G103" s="51">
        <v>20</v>
      </c>
      <c r="L103" s="44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spans="1:24" ht="62.25" customHeight="1">
      <c r="A104" s="37" t="s">
        <v>115</v>
      </c>
      <c r="B104" s="34">
        <v>902</v>
      </c>
      <c r="C104" s="20" t="s">
        <v>21</v>
      </c>
      <c r="D104" s="20" t="s">
        <v>6</v>
      </c>
      <c r="E104" s="20" t="s">
        <v>114</v>
      </c>
      <c r="F104" s="20"/>
      <c r="G104" s="51">
        <v>19.6</v>
      </c>
      <c r="L104" s="44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24" ht="15">
      <c r="A105" s="32" t="s">
        <v>99</v>
      </c>
      <c r="B105" s="34">
        <v>902</v>
      </c>
      <c r="C105" s="20" t="s">
        <v>21</v>
      </c>
      <c r="D105" s="20" t="s">
        <v>6</v>
      </c>
      <c r="E105" s="20" t="s">
        <v>114</v>
      </c>
      <c r="F105" s="20" t="s">
        <v>41</v>
      </c>
      <c r="G105" s="51">
        <v>19.6</v>
      </c>
      <c r="H105">
        <f>G105</f>
        <v>19.6</v>
      </c>
      <c r="L105" s="44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</row>
    <row r="106" spans="1:24" ht="21" customHeight="1">
      <c r="A106" s="33" t="s">
        <v>31</v>
      </c>
      <c r="B106" s="18">
        <v>902</v>
      </c>
      <c r="C106" s="19" t="s">
        <v>19</v>
      </c>
      <c r="D106" s="20"/>
      <c r="E106" s="20"/>
      <c r="F106" s="20"/>
      <c r="G106" s="49">
        <v>517</v>
      </c>
      <c r="H106" s="13">
        <f>G108</f>
        <v>517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</row>
    <row r="107" spans="1:8" ht="15">
      <c r="A107" s="35" t="s">
        <v>48</v>
      </c>
      <c r="B107" s="39">
        <v>902</v>
      </c>
      <c r="C107" s="36" t="s">
        <v>19</v>
      </c>
      <c r="D107" s="36" t="s">
        <v>6</v>
      </c>
      <c r="E107" s="36"/>
      <c r="F107" s="36"/>
      <c r="G107" s="50">
        <v>517</v>
      </c>
      <c r="H107" s="12"/>
    </row>
    <row r="108" spans="1:8" ht="18" customHeight="1">
      <c r="A108" s="37" t="s">
        <v>106</v>
      </c>
      <c r="B108" s="34">
        <v>902</v>
      </c>
      <c r="C108" s="20" t="s">
        <v>19</v>
      </c>
      <c r="D108" s="20" t="s">
        <v>6</v>
      </c>
      <c r="E108" s="20" t="s">
        <v>70</v>
      </c>
      <c r="F108" s="20"/>
      <c r="G108" s="51">
        <v>517</v>
      </c>
      <c r="H108" s="12"/>
    </row>
    <row r="109" spans="1:8" ht="15">
      <c r="A109" s="32" t="s">
        <v>105</v>
      </c>
      <c r="B109" s="34">
        <v>902</v>
      </c>
      <c r="C109" s="20" t="s">
        <v>19</v>
      </c>
      <c r="D109" s="20" t="s">
        <v>6</v>
      </c>
      <c r="E109" s="20" t="s">
        <v>70</v>
      </c>
      <c r="F109" s="20" t="s">
        <v>122</v>
      </c>
      <c r="G109" s="51">
        <v>517</v>
      </c>
      <c r="H109" s="12"/>
    </row>
    <row r="110" spans="1:8" ht="20.25" customHeight="1">
      <c r="A110" s="33" t="s">
        <v>34</v>
      </c>
      <c r="B110" s="18">
        <v>902</v>
      </c>
      <c r="C110" s="19" t="s">
        <v>32</v>
      </c>
      <c r="D110" s="20"/>
      <c r="E110" s="20"/>
      <c r="F110" s="20"/>
      <c r="G110" s="49">
        <v>32</v>
      </c>
      <c r="H110" s="13">
        <f>G113</f>
        <v>32</v>
      </c>
    </row>
    <row r="111" spans="1:7" ht="15">
      <c r="A111" s="35" t="s">
        <v>112</v>
      </c>
      <c r="B111" s="39">
        <v>902</v>
      </c>
      <c r="C111" s="36" t="s">
        <v>32</v>
      </c>
      <c r="D111" s="36" t="s">
        <v>8</v>
      </c>
      <c r="E111" s="36"/>
      <c r="F111" s="36"/>
      <c r="G111" s="50">
        <v>32</v>
      </c>
    </row>
    <row r="112" spans="1:7" ht="30">
      <c r="A112" s="37" t="s">
        <v>35</v>
      </c>
      <c r="B112" s="34">
        <v>902</v>
      </c>
      <c r="C112" s="20" t="s">
        <v>32</v>
      </c>
      <c r="D112" s="20" t="s">
        <v>8</v>
      </c>
      <c r="E112" s="20" t="s">
        <v>69</v>
      </c>
      <c r="F112" s="36"/>
      <c r="G112" s="51">
        <v>32</v>
      </c>
    </row>
    <row r="113" spans="1:7" ht="15">
      <c r="A113" s="32" t="s">
        <v>99</v>
      </c>
      <c r="B113" s="34">
        <v>902</v>
      </c>
      <c r="C113" s="20" t="s">
        <v>32</v>
      </c>
      <c r="D113" s="20" t="s">
        <v>8</v>
      </c>
      <c r="E113" s="20" t="s">
        <v>69</v>
      </c>
      <c r="F113" s="20" t="s">
        <v>41</v>
      </c>
      <c r="G113" s="51">
        <v>32</v>
      </c>
    </row>
    <row r="114" spans="1:8" ht="20.25" customHeight="1">
      <c r="A114" s="33" t="s">
        <v>4</v>
      </c>
      <c r="B114" s="40"/>
      <c r="C114" s="20"/>
      <c r="D114" s="20"/>
      <c r="E114" s="20"/>
      <c r="F114" s="20"/>
      <c r="G114" s="60">
        <f>G110+G106+G84+G59+G43+G39+G33+G10</f>
        <v>21864.7</v>
      </c>
      <c r="H114">
        <f>H110+H106+H84+H59+H43+H39+H10+H33</f>
        <v>18668.7</v>
      </c>
    </row>
    <row r="115" ht="12.75">
      <c r="F115" s="4"/>
    </row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2021-02-11T07:47:57Z</cp:lastPrinted>
  <dcterms:created xsi:type="dcterms:W3CDTF">2007-11-22T12:52:49Z</dcterms:created>
  <dcterms:modified xsi:type="dcterms:W3CDTF">2021-02-11T07:48:16Z</dcterms:modified>
  <cp:category/>
  <cp:version/>
  <cp:contentType/>
  <cp:contentStatus/>
</cp:coreProperties>
</file>